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<sst xmlns="http://schemas.openxmlformats.org/spreadsheetml/2006/main" count="345" uniqueCount="179">
  <si>
    <t>序号</t>
  </si>
  <si>
    <t>专业所属系部</t>
  </si>
  <si>
    <t>专业代码</t>
  </si>
  <si>
    <t>专业名称（全称）</t>
  </si>
  <si>
    <t>专业方向代码</t>
  </si>
  <si>
    <t>专业方向名称（全称）</t>
  </si>
  <si>
    <t>毕业生总数（人）</t>
  </si>
  <si>
    <t>应届毕业生顶岗实习情况</t>
  </si>
  <si>
    <t>顶岗实习与保险情况</t>
  </si>
  <si>
    <t>顶岗实习情况</t>
  </si>
  <si>
    <t>检测列：专业是否重复？</t>
  </si>
  <si>
    <t>顶岗实习毕业生总数（人）</t>
  </si>
  <si>
    <t>企业录用顶岗实习毕业生数（人）</t>
  </si>
  <si>
    <t>企业录用率（%）</t>
  </si>
  <si>
    <t>顶岗实习对口
毕业生数（人）</t>
  </si>
  <si>
    <r>
      <t>顶岗实习对口率</t>
    </r>
    <r>
      <rPr>
        <vertAlign val="superscript"/>
        <sz val="10"/>
        <color indexed="9"/>
        <rFont val="宋体"/>
        <charset val="134"/>
      </rPr>
      <t>137</t>
    </r>
    <r>
      <rPr>
        <sz val="10"/>
        <color indexed="9"/>
        <rFont val="宋体"/>
        <charset val="134"/>
      </rPr>
      <t>（%）</t>
    </r>
  </si>
  <si>
    <t>顶岗实习单位总数（个）</t>
  </si>
  <si>
    <t>顶岗实习学生总数（人）</t>
  </si>
  <si>
    <t>参加保险学生数（人）</t>
  </si>
  <si>
    <r>
      <t>保险险种名称(全称)</t>
    </r>
    <r>
      <rPr>
        <vertAlign val="superscript"/>
        <sz val="10"/>
        <color indexed="9"/>
        <rFont val="宋体"/>
        <charset val="134"/>
      </rPr>
      <t>138</t>
    </r>
    <r>
      <rPr>
        <sz val="10"/>
        <color indexed="9"/>
        <rFont val="宋体"/>
        <charset val="134"/>
      </rPr>
      <t>（保险费出资方）</t>
    </r>
  </si>
  <si>
    <t>主要实习岗位</t>
  </si>
  <si>
    <t>主要实习单位</t>
  </si>
  <si>
    <t>实习人数（人）</t>
  </si>
  <si>
    <t>实习时间（月）</t>
  </si>
  <si>
    <t>合计</t>
  </si>
  <si>
    <t>经济与管理学院</t>
  </si>
  <si>
    <t>630201</t>
  </si>
  <si>
    <t>金融管理</t>
  </si>
  <si>
    <t>中国平安保险</t>
  </si>
  <si>
    <t>金融策划</t>
  </si>
  <si>
    <t>上海汇正财经顾问有限公司</t>
  </si>
  <si>
    <t>630302</t>
  </si>
  <si>
    <t>会计</t>
  </si>
  <si>
    <t>销售、出纳</t>
  </si>
  <si>
    <t>百丽鞋业上海有限公司</t>
  </si>
  <si>
    <t>630503</t>
  </si>
  <si>
    <t>国际商务</t>
  </si>
  <si>
    <t>630503_1</t>
  </si>
  <si>
    <t>国际商务（跨境电商方向）</t>
  </si>
  <si>
    <t>业务员</t>
  </si>
  <si>
    <t>上海觅知网络科技有限公司</t>
  </si>
  <si>
    <t>640301</t>
  </si>
  <si>
    <t>会展策划与管理</t>
  </si>
  <si>
    <t>会展策划</t>
  </si>
  <si>
    <t>上海海寿力企业发展有限公司</t>
  </si>
  <si>
    <t>690202</t>
  </si>
  <si>
    <t>人力资源管理</t>
  </si>
  <si>
    <t>人事管理</t>
  </si>
  <si>
    <t>上海尚殿人才咨询有限公司</t>
  </si>
  <si>
    <t>中德工程学院</t>
  </si>
  <si>
    <t>560301</t>
  </si>
  <si>
    <t>机电一体化技术</t>
  </si>
  <si>
    <t>560301_2</t>
  </si>
  <si>
    <t>机电一体化技术（中德合作）</t>
  </si>
  <si>
    <t>培训部兼职教员</t>
  </si>
  <si>
    <t>设备操作、维修与维护</t>
  </si>
  <si>
    <t>上海东湖机械厂、林德（中国）叉车有限公司、上海飞机制造有限公司、腾达航勤设备（上海）有限公司、上海铁路局、博泽（上海）汽车零部件制造有限公司、华力微电子有限公司、上汽大众汽车有限公司</t>
  </si>
  <si>
    <t>600409</t>
  </si>
  <si>
    <t>飞机机电设备维修</t>
  </si>
  <si>
    <t>意外险（学校）</t>
  </si>
  <si>
    <t>上海飞机制造有限公司、北京中科航天人才服务有限公司上海分公司</t>
  </si>
  <si>
    <t>600410</t>
  </si>
  <si>
    <t>飞机电子设备维修</t>
  </si>
  <si>
    <t>上海飞机制造有限公司、上海波音航空改装维修工程有限公司、北京中科航天人才服务有限公司上海分公司、上海华力微电子有限公司、上海海鹰机械厂</t>
  </si>
  <si>
    <t>610301</t>
  </si>
  <si>
    <t>通信技术</t>
  </si>
  <si>
    <t>610301_2</t>
  </si>
  <si>
    <t>通信技术（中德合作）</t>
  </si>
  <si>
    <t>上海海鹰机械厂、上海复旦微电子集团股份有限公司</t>
  </si>
  <si>
    <t>设计与艺术学院</t>
  </si>
  <si>
    <t>610210</t>
  </si>
  <si>
    <t>数字媒体应用技术</t>
  </si>
  <si>
    <t/>
  </si>
  <si>
    <t>设计师助理</t>
  </si>
  <si>
    <t>650104</t>
  </si>
  <si>
    <t>数字媒体艺术设计</t>
  </si>
  <si>
    <t>意外险</t>
  </si>
  <si>
    <t>上海佩岛文化传播有限公司</t>
  </si>
  <si>
    <t>设计师</t>
  </si>
  <si>
    <t>650111</t>
  </si>
  <si>
    <t>环境艺术设计</t>
  </si>
  <si>
    <t>音木建筑规划设计（上海）有限公司</t>
  </si>
  <si>
    <t>660209</t>
  </si>
  <si>
    <t>影视动画</t>
  </si>
  <si>
    <t>动漫策划助理</t>
  </si>
  <si>
    <t>外语学院</t>
  </si>
  <si>
    <t>670211</t>
  </si>
  <si>
    <t>应用德语</t>
  </si>
  <si>
    <t>文职、助理</t>
  </si>
  <si>
    <t>上海零喜教育科技有限公司</t>
  </si>
  <si>
    <t>640301_1</t>
  </si>
  <si>
    <t>会展策划与管理（贯通）</t>
  </si>
  <si>
    <t>销售</t>
  </si>
  <si>
    <t>机械与能源工程学院</t>
  </si>
  <si>
    <t>560103</t>
  </si>
  <si>
    <t>数控技术</t>
  </si>
  <si>
    <t>上海市高校学生上海事故校方责任综合险
(教委出资）</t>
  </si>
  <si>
    <t>数控机床操作、数控加工工艺设计、数控编程以及数控设备维修维护</t>
  </si>
  <si>
    <t>上海华虹宏力半导体制造有限公司、上海华力微电子有限公司、赫比（上海）精密模具有限公司、上海和辉光电有限公司、上海美诺福科技股份有限公司</t>
  </si>
  <si>
    <t>560103_1</t>
  </si>
  <si>
    <t>数控技术（贯通）</t>
  </si>
  <si>
    <t>上海航天控制技术研究所(803所)、中芯国际集成电路制造（上海）有限公司、上海飞机制造有限公司、上海华力微电子有限公司、上海地铁第一运营有限公司</t>
  </si>
  <si>
    <t>机电设备的制造、安装、调试、维修维护</t>
  </si>
  <si>
    <t>上海华虹宏力半导体制造有限公司、上海华力集成电路制造有限公司、上海华力微电子有限公司、上汽大众汽车有限公司新能源汽车分公司、上海航天控制技术研究所(803所)</t>
  </si>
  <si>
    <t>560301_1</t>
  </si>
  <si>
    <t>机电一体化技术（贯通）</t>
  </si>
  <si>
    <t>英华达（上海）科技有限公司、上海航天控制技术研究所(803所)、上海申铁杰能信息科技有限公司、上海华虹宏力半导体制造有限公司、中国人民解放军第4724工厂</t>
  </si>
  <si>
    <t>560302</t>
  </si>
  <si>
    <t>电气自动化技术</t>
  </si>
  <si>
    <t>备的生产、操作、组装、调试、维护、检修</t>
  </si>
  <si>
    <t>上海申铁杰能信息科技有限公司、晟碟半导体（上海）有限公司、上海航天电子通讯设备研究所（804所）、上海金自天正信息技术有限公司、上海飞机制造有限公司、上海空间电源研究所(811所)</t>
  </si>
  <si>
    <t>560309</t>
  </si>
  <si>
    <t>工业机器人技术</t>
  </si>
  <si>
    <t>工业机器人现场安装、调试维护</t>
  </si>
  <si>
    <t>上海航天无线电设备研究所(802所)、致籁（上海）机器人科技有限公司、上海良驹自动化控制设备有限公司、上海飞机制造有限公司、上海航天电子通讯设备研究所（804所）</t>
  </si>
  <si>
    <t>电子技术与工程学院</t>
  </si>
  <si>
    <t>560304</t>
  </si>
  <si>
    <t>智能控制技术</t>
  </si>
  <si>
    <t>上海市高校学生上海事故校方责任综合险(教委出资）</t>
  </si>
  <si>
    <t>设备维修与维护、电子产品设计、电子设备调试与维修</t>
  </si>
  <si>
    <t>铁入局、上海航天802、806研究所、英华达（上海）科技有限公司、上汽大众</t>
  </si>
  <si>
    <t>560703</t>
  </si>
  <si>
    <t>汽车电子技术</t>
  </si>
  <si>
    <t>铁入局、上海沪工汽车有限公司、英华达（上海）科技有限公司、上汽大众</t>
  </si>
  <si>
    <t>610102</t>
  </si>
  <si>
    <t>应用电子技术</t>
  </si>
  <si>
    <t>铁入局、上海航天802、803研究所、英华达（上海）科技有限公司、上汽大众</t>
  </si>
  <si>
    <t>610102_1</t>
  </si>
  <si>
    <t>应用电子技术（贯通）</t>
  </si>
  <si>
    <t>铁入局、上海航天802、804研究所、英华达（上海）科技有限公司、上汽大众</t>
  </si>
  <si>
    <t>610103</t>
  </si>
  <si>
    <t>微电子技术</t>
  </si>
  <si>
    <t>铁入局、上海航天802、805研究所、英华达（上海）科技有限公司、中芯国际集成电路制造（上海）有限公司</t>
  </si>
  <si>
    <t>通信与信息工程学院</t>
  </si>
  <si>
    <t>540404</t>
  </si>
  <si>
    <t>建筑智能化工程技术</t>
  </si>
  <si>
    <t>540404_1</t>
  </si>
  <si>
    <t>建筑智能化工程技术（楼宇智能化方向）</t>
  </si>
  <si>
    <t>施工助理</t>
  </si>
  <si>
    <t>中邮通建设咨询有限公司</t>
  </si>
  <si>
    <t>610115</t>
  </si>
  <si>
    <t>移动互联应用技术</t>
  </si>
  <si>
    <t>程序员</t>
  </si>
  <si>
    <t>浙江华讯通信工程监理有限公司、上海彬恒电子科技有限公司</t>
  </si>
  <si>
    <t>610201</t>
  </si>
  <si>
    <t>计算机应用技术</t>
  </si>
  <si>
    <t>桌面支持</t>
  </si>
  <si>
    <t>北京亚康万玮信息科技有限公司、上海合胜计算机科技股份有限公司、亿利互连数据系统（上海）有限公司</t>
  </si>
  <si>
    <t>610202</t>
  </si>
  <si>
    <t>计算机网络技术</t>
  </si>
  <si>
    <t>网络管理员</t>
  </si>
  <si>
    <t>上海西井信息科技有限公司、上海奋赛实业有限公司</t>
  </si>
  <si>
    <t>610202_1</t>
  </si>
  <si>
    <t>计算机网络技术（贯通）</t>
  </si>
  <si>
    <t>610205</t>
  </si>
  <si>
    <t>软件技术</t>
  </si>
  <si>
    <t>上海奋赛实业有限公司、上海为傲网络科技有限公司</t>
  </si>
  <si>
    <t>610211</t>
  </si>
  <si>
    <t>信息安全与管理</t>
  </si>
  <si>
    <t>网络安全员</t>
  </si>
  <si>
    <t>北京金道天成信息系统服务有限公司上海分公司、上海合联电子科技有限公司</t>
  </si>
  <si>
    <t>大唐邦彦（上海）信息技术有限公司</t>
  </si>
  <si>
    <t>610301_1</t>
  </si>
  <si>
    <t>通信技术（贯通）</t>
  </si>
  <si>
    <t>610302</t>
  </si>
  <si>
    <t>移动通信技术</t>
  </si>
  <si>
    <t>网络优化</t>
  </si>
  <si>
    <t>上海翰芝信息科技有限公司、上海华力集成电路制造有限公司</t>
  </si>
  <si>
    <t>610307</t>
  </si>
  <si>
    <t>物联网工程技术</t>
  </si>
  <si>
    <t>610211_1</t>
  </si>
  <si>
    <t>信息安全与管理（高本）</t>
  </si>
  <si>
    <t>上海应用技术大学</t>
  </si>
  <si>
    <t>610211_2</t>
  </si>
  <si>
    <t>信息安全与管理（贯通）</t>
  </si>
  <si>
    <t>上海驭胜信息技术有限公司</t>
  </si>
  <si>
    <t>560118</t>
  </si>
  <si>
    <t>工业设计</t>
  </si>
  <si>
    <t>产品设计师助理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</si>
</sst>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_ "/>
    <numFmt numFmtId="177" formatCode="#,##0_ ;[Red]\-#,##0\ "/>
    <numFmt numFmtId="41" formatCode="_ * #,##0_ ;_ * \-#,##0_ ;_ * &quot;-&quot;_ ;_ @_ "/>
    <numFmt numFmtId="43" formatCode="_ * #,##0.00_ ;_ * \-#,##0.00_ ;_ * &quot;-&quot;??_ ;_ @_ "/>
    <numFmt numFmtId="178" formatCode="0_ "/>
    <numFmt numFmtId="179" formatCode="#,##0.00_ ;[Red]\-#,##0.00\ "/>
    <numFmt numFmtId="180" formatCode="#,##0.00_ "/>
  </numFmts>
  <fonts count="24">
    <font>
      <sz val="11"/>
      <color theme="1"/>
      <name val="宋体"/>
      <charset val="134"/>
      <scheme val="minor"/>
    </font>
    <font>
      <sz val="10"/>
      <color indexed="9"/>
      <name val="宋体"/>
      <charset val="134"/>
    </font>
    <font>
      <sz val="10"/>
      <color indexed="54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vertAlign val="superscript"/>
      <sz val="10"/>
      <color indexed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auto="1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auto="1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auto="1"/>
      </right>
      <top style="thin">
        <color indexed="22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16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10" borderId="15" applyNumberFormat="0" applyAlignment="0" applyProtection="0">
      <alignment vertical="center"/>
    </xf>
    <xf numFmtId="0" fontId="7" fillId="10" borderId="14" applyNumberFormat="0" applyAlignment="0" applyProtection="0">
      <alignment vertical="center"/>
    </xf>
    <xf numFmtId="0" fontId="19" fillId="28" borderId="2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" fillId="2" borderId="5" xfId="0" applyNumberFormat="1" applyFont="1" applyFill="1" applyBorder="1" applyAlignment="1" applyProtection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</xf>
    <xf numFmtId="0" fontId="2" fillId="3" borderId="7" xfId="0" applyNumberFormat="1" applyFont="1" applyFill="1" applyBorder="1" applyAlignment="1" applyProtection="1">
      <alignment horizontal="center" vertical="center" wrapText="1"/>
      <protection hidden="1"/>
    </xf>
    <xf numFmtId="0" fontId="2" fillId="3" borderId="7" xfId="0" applyFont="1" applyFill="1" applyBorder="1" applyAlignment="1" applyProtection="1">
      <alignment horizontal="center" vertical="center" wrapText="1"/>
      <protection hidden="1"/>
    </xf>
    <xf numFmtId="38" fontId="2" fillId="3" borderId="7" xfId="0" applyNumberFormat="1" applyFont="1" applyFill="1" applyBorder="1" applyAlignment="1" applyProtection="1">
      <alignment horizontal="center" vertical="center" wrapText="1"/>
      <protection hidden="1"/>
    </xf>
    <xf numFmtId="38" fontId="2" fillId="3" borderId="8" xfId="0" applyNumberFormat="1" applyFont="1" applyFill="1" applyBorder="1" applyAlignment="1" applyProtection="1">
      <alignment horizontal="center" vertical="center" wrapText="1"/>
      <protection hidden="1"/>
    </xf>
    <xf numFmtId="177" fontId="2" fillId="3" borderId="9" xfId="0" applyNumberFormat="1" applyFont="1" applyFill="1" applyBorder="1" applyAlignment="1" applyProtection="1">
      <alignment horizontal="center" vertical="center" wrapText="1"/>
      <protection hidden="1"/>
    </xf>
    <xf numFmtId="0" fontId="3" fillId="4" borderId="9" xfId="0" applyNumberFormat="1" applyFont="1" applyFill="1" applyBorder="1" applyAlignment="1" applyProtection="1">
      <alignment horizontal="center" vertical="center" wrapText="1"/>
    </xf>
    <xf numFmtId="49" fontId="3" fillId="0" borderId="9" xfId="0" applyNumberFormat="1" applyFont="1" applyFill="1" applyBorder="1" applyAlignment="1" applyProtection="1">
      <alignment horizontal="center" vertical="center" wrapText="1"/>
    </xf>
    <xf numFmtId="49" fontId="3" fillId="4" borderId="9" xfId="0" applyNumberFormat="1" applyFont="1" applyFill="1" applyBorder="1" applyAlignment="1" applyProtection="1">
      <alignment horizontal="left" vertical="center" wrapText="1"/>
    </xf>
    <xf numFmtId="49" fontId="3" fillId="4" borderId="10" xfId="0" applyNumberFormat="1" applyFont="1" applyFill="1" applyBorder="1" applyAlignment="1" applyProtection="1">
      <alignment horizontal="left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49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NumberFormat="1" applyFont="1" applyFill="1" applyBorder="1" applyAlignment="1" applyProtection="1">
      <alignment horizontal="center" vertical="center" wrapText="1"/>
      <protection hidden="1"/>
    </xf>
    <xf numFmtId="178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38" fontId="1" fillId="2" borderId="6" xfId="0" applyNumberFormat="1" applyFont="1" applyFill="1" applyBorder="1" applyAlignment="1" applyProtection="1">
      <alignment horizontal="center" vertical="center" wrapText="1"/>
    </xf>
    <xf numFmtId="179" fontId="2" fillId="3" borderId="9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9" xfId="0" applyFont="1" applyFill="1" applyBorder="1" applyAlignment="1" applyProtection="1">
      <alignment horizontal="center" vertical="center" wrapText="1"/>
    </xf>
    <xf numFmtId="38" fontId="3" fillId="0" borderId="9" xfId="0" applyNumberFormat="1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vertical="center"/>
    </xf>
    <xf numFmtId="180" fontId="3" fillId="3" borderId="9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11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3" xfId="0" applyFont="1" applyFill="1" applyBorder="1" applyAlignment="1" applyProtection="1">
      <alignment horizontal="center" vertical="center" wrapText="1"/>
    </xf>
    <xf numFmtId="0" fontId="3" fillId="3" borderId="9" xfId="0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2"/>
  <sheetViews>
    <sheetView tabSelected="1" workbookViewId="0">
      <selection activeCell="A1" sqref="A1:U192"/>
    </sheetView>
  </sheetViews>
  <sheetFormatPr defaultColWidth="9" defaultRowHeight="13.5"/>
  <sheetData>
    <row r="1" spans="1:2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5" t="s">
        <v>7</v>
      </c>
      <c r="I1" s="5"/>
      <c r="J1" s="5"/>
      <c r="K1" s="5"/>
      <c r="L1" s="5"/>
      <c r="M1" s="5" t="s">
        <v>8</v>
      </c>
      <c r="N1" s="5"/>
      <c r="O1" s="5"/>
      <c r="P1" s="5"/>
      <c r="Q1" s="5" t="s">
        <v>9</v>
      </c>
      <c r="R1" s="5"/>
      <c r="S1" s="5"/>
      <c r="T1" s="31"/>
      <c r="U1" s="3" t="s">
        <v>10</v>
      </c>
    </row>
    <row r="2" ht="60.75" spans="1:21">
      <c r="A2" s="6"/>
      <c r="B2" s="7"/>
      <c r="C2" s="8"/>
      <c r="D2" s="8"/>
      <c r="E2" s="8"/>
      <c r="F2" s="8"/>
      <c r="G2" s="9"/>
      <c r="H2" s="8" t="s">
        <v>11</v>
      </c>
      <c r="I2" s="8" t="s">
        <v>12</v>
      </c>
      <c r="J2" s="24" t="s">
        <v>13</v>
      </c>
      <c r="K2" s="8" t="s">
        <v>14</v>
      </c>
      <c r="L2" s="8" t="s">
        <v>15</v>
      </c>
      <c r="M2" s="8" t="s">
        <v>16</v>
      </c>
      <c r="N2" s="8" t="s">
        <v>17</v>
      </c>
      <c r="O2" s="8" t="s">
        <v>18</v>
      </c>
      <c r="P2" s="8" t="s">
        <v>19</v>
      </c>
      <c r="Q2" s="8" t="s">
        <v>20</v>
      </c>
      <c r="R2" s="32" t="s">
        <v>21</v>
      </c>
      <c r="S2" s="8" t="s">
        <v>22</v>
      </c>
      <c r="T2" s="33" t="s">
        <v>23</v>
      </c>
      <c r="U2" s="8"/>
    </row>
    <row r="3" spans="1:21">
      <c r="A3" s="10" t="s">
        <v>24</v>
      </c>
      <c r="B3" s="10"/>
      <c r="C3" s="11">
        <f t="array" ref="C3">SUM(IF(C5:C194&lt;&gt;"",1/COUNTIF(C5:C194,C5:C194)))</f>
        <v>30</v>
      </c>
      <c r="D3" s="12"/>
      <c r="E3" s="13">
        <f t="array" ref="E3">SUM(IF(E5:E194&lt;&gt;"",1/COUNTIF(E5:E194,E5:E194)))</f>
        <v>40</v>
      </c>
      <c r="F3" s="13"/>
      <c r="G3" s="13">
        <f>SUMIF(C5:C194,"&lt;&gt;",G5:G194)</f>
        <v>3015</v>
      </c>
      <c r="H3" s="14">
        <f>SUMIF(C5:C194,"&lt;&gt;",H5:H194)</f>
        <v>3015</v>
      </c>
      <c r="I3" s="14">
        <f>SUMIF(C5:C194,"&lt;&gt;",I5:I194)</f>
        <v>2836</v>
      </c>
      <c r="J3" s="25">
        <f t="shared" ref="J3:J67" si="0">IF(H3=0,"",I3/H3*100)</f>
        <v>94.0630182421227</v>
      </c>
      <c r="K3" s="14">
        <f>SUMIF(C5:C194,"&lt;&gt;",K5:K194)</f>
        <v>2733</v>
      </c>
      <c r="L3" s="25">
        <f t="shared" ref="L3:L67" si="1">IF(H3=0,"",K3/H3*100)</f>
        <v>90.6467661691542</v>
      </c>
      <c r="M3" s="14"/>
      <c r="N3" s="14">
        <f>SUMIF(C5:C194,"&lt;&gt;",N5:N194)</f>
        <v>2953</v>
      </c>
      <c r="O3" s="14">
        <f>SUMIF(C5:C194,"&lt;&gt;",O5:O194)</f>
        <v>2930</v>
      </c>
      <c r="P3" s="14"/>
      <c r="Q3" s="14"/>
      <c r="R3" s="14"/>
      <c r="S3" s="14">
        <f>SUMIF(Q5:Q194,"&lt;&gt;",S5:S194)</f>
        <v>2409</v>
      </c>
      <c r="T3" s="14"/>
      <c r="U3" s="14"/>
    </row>
    <row r="4" spans="1:21">
      <c r="A4" s="15"/>
      <c r="B4" s="15"/>
      <c r="C4" s="16"/>
      <c r="D4" s="17"/>
      <c r="E4" s="18"/>
      <c r="F4" s="18"/>
      <c r="G4" s="18"/>
      <c r="H4" s="19"/>
      <c r="I4" s="26"/>
      <c r="J4" s="27"/>
      <c r="K4" s="28"/>
      <c r="L4" s="29"/>
      <c r="M4" s="29"/>
      <c r="N4" s="29"/>
      <c r="O4" s="29"/>
      <c r="P4" s="29"/>
      <c r="Q4" s="29"/>
      <c r="R4" s="29"/>
      <c r="S4" s="29"/>
      <c r="T4" s="29"/>
      <c r="U4" s="34" t="str">
        <f t="array" ref="U4">IF($D4="","",IF($F4="","专业方向为空",IF(COUNTIF($F$8:$F$197,$F4)&gt;1,"重复","不重复")))</f>
        <v/>
      </c>
    </row>
    <row r="5" ht="36" spans="1:21">
      <c r="A5" s="20"/>
      <c r="B5" s="20" t="s">
        <v>25</v>
      </c>
      <c r="C5" s="20" t="s">
        <v>26</v>
      </c>
      <c r="D5" s="21" t="s">
        <v>27</v>
      </c>
      <c r="E5" s="20" t="s">
        <v>26</v>
      </c>
      <c r="F5" s="21" t="s">
        <v>27</v>
      </c>
      <c r="G5" s="22">
        <v>96</v>
      </c>
      <c r="H5" s="23">
        <v>96</v>
      </c>
      <c r="I5" s="23">
        <v>91</v>
      </c>
      <c r="J5" s="30">
        <f t="shared" si="0"/>
        <v>94.7916666666667</v>
      </c>
      <c r="K5" s="22">
        <v>91</v>
      </c>
      <c r="L5" s="30">
        <f t="shared" si="1"/>
        <v>94.7916666666667</v>
      </c>
      <c r="M5" s="23">
        <v>90</v>
      </c>
      <c r="N5" s="23">
        <v>96</v>
      </c>
      <c r="O5" s="23">
        <v>96</v>
      </c>
      <c r="P5" s="20" t="s">
        <v>28</v>
      </c>
      <c r="Q5" s="20" t="s">
        <v>29</v>
      </c>
      <c r="R5" s="20" t="s">
        <v>30</v>
      </c>
      <c r="S5" s="23">
        <v>3</v>
      </c>
      <c r="T5" s="23">
        <v>10</v>
      </c>
      <c r="U5" s="34"/>
    </row>
    <row r="6" ht="24" spans="1:21">
      <c r="A6" s="20"/>
      <c r="B6" s="20" t="s">
        <v>25</v>
      </c>
      <c r="C6" s="20" t="s">
        <v>31</v>
      </c>
      <c r="D6" s="21" t="s">
        <v>32</v>
      </c>
      <c r="E6" s="20" t="s">
        <v>31</v>
      </c>
      <c r="F6" s="21" t="s">
        <v>32</v>
      </c>
      <c r="G6" s="22">
        <v>118</v>
      </c>
      <c r="H6" s="23">
        <v>118</v>
      </c>
      <c r="I6" s="23">
        <v>106</v>
      </c>
      <c r="J6" s="30">
        <f t="shared" si="0"/>
        <v>89.8305084745763</v>
      </c>
      <c r="K6" s="22">
        <v>100</v>
      </c>
      <c r="L6" s="30">
        <f t="shared" si="1"/>
        <v>84.7457627118644</v>
      </c>
      <c r="M6" s="23">
        <v>90</v>
      </c>
      <c r="N6" s="23">
        <v>118</v>
      </c>
      <c r="O6" s="23">
        <v>118</v>
      </c>
      <c r="P6" s="20" t="s">
        <v>28</v>
      </c>
      <c r="Q6" s="20" t="s">
        <v>33</v>
      </c>
      <c r="R6" s="20" t="s">
        <v>34</v>
      </c>
      <c r="S6" s="23">
        <v>15</v>
      </c>
      <c r="T6" s="23">
        <v>10</v>
      </c>
      <c r="U6" s="34"/>
    </row>
    <row r="7" ht="36" spans="1:21">
      <c r="A7" s="20"/>
      <c r="B7" s="20" t="s">
        <v>25</v>
      </c>
      <c r="C7" s="20" t="s">
        <v>35</v>
      </c>
      <c r="D7" s="21" t="s">
        <v>36</v>
      </c>
      <c r="E7" s="20" t="s">
        <v>37</v>
      </c>
      <c r="F7" s="21" t="s">
        <v>38</v>
      </c>
      <c r="G7" s="22">
        <v>88</v>
      </c>
      <c r="H7" s="23">
        <v>88</v>
      </c>
      <c r="I7" s="23">
        <v>81</v>
      </c>
      <c r="J7" s="30">
        <f t="shared" si="0"/>
        <v>92.0454545454545</v>
      </c>
      <c r="K7" s="22">
        <v>80</v>
      </c>
      <c r="L7" s="30">
        <f t="shared" si="1"/>
        <v>90.9090909090909</v>
      </c>
      <c r="M7" s="23">
        <v>70</v>
      </c>
      <c r="N7" s="23">
        <v>70</v>
      </c>
      <c r="O7" s="23">
        <v>88</v>
      </c>
      <c r="P7" s="20" t="s">
        <v>28</v>
      </c>
      <c r="Q7" s="20" t="s">
        <v>39</v>
      </c>
      <c r="R7" s="20" t="s">
        <v>40</v>
      </c>
      <c r="S7" s="23">
        <v>3</v>
      </c>
      <c r="T7" s="23">
        <v>10</v>
      </c>
      <c r="U7" s="34"/>
    </row>
    <row r="8" ht="36" spans="1:21">
      <c r="A8" s="20"/>
      <c r="B8" s="20" t="s">
        <v>25</v>
      </c>
      <c r="C8" s="20" t="s">
        <v>41</v>
      </c>
      <c r="D8" s="21" t="s">
        <v>42</v>
      </c>
      <c r="E8" s="20" t="s">
        <v>41</v>
      </c>
      <c r="F8" s="21" t="s">
        <v>42</v>
      </c>
      <c r="G8" s="22">
        <v>63</v>
      </c>
      <c r="H8" s="23">
        <v>63</v>
      </c>
      <c r="I8" s="23">
        <v>55</v>
      </c>
      <c r="J8" s="30">
        <f t="shared" si="0"/>
        <v>87.3015873015873</v>
      </c>
      <c r="K8" s="22">
        <v>60</v>
      </c>
      <c r="L8" s="30">
        <f t="shared" si="1"/>
        <v>95.2380952380952</v>
      </c>
      <c r="M8" s="23">
        <v>50</v>
      </c>
      <c r="N8" s="23">
        <v>63</v>
      </c>
      <c r="O8" s="23">
        <v>63</v>
      </c>
      <c r="P8" s="20" t="s">
        <v>28</v>
      </c>
      <c r="Q8" s="20" t="s">
        <v>43</v>
      </c>
      <c r="R8" s="20" t="s">
        <v>44</v>
      </c>
      <c r="S8" s="23">
        <v>2</v>
      </c>
      <c r="T8" s="23">
        <v>10</v>
      </c>
      <c r="U8" s="34"/>
    </row>
    <row r="9" ht="36" spans="1:21">
      <c r="A9" s="20"/>
      <c r="B9" s="20" t="s">
        <v>25</v>
      </c>
      <c r="C9" s="20" t="s">
        <v>45</v>
      </c>
      <c r="D9" s="21" t="s">
        <v>46</v>
      </c>
      <c r="E9" s="20" t="s">
        <v>45</v>
      </c>
      <c r="F9" s="21" t="s">
        <v>46</v>
      </c>
      <c r="G9" s="22">
        <v>78</v>
      </c>
      <c r="H9" s="23">
        <v>78</v>
      </c>
      <c r="I9" s="23">
        <v>71</v>
      </c>
      <c r="J9" s="30">
        <f t="shared" si="0"/>
        <v>91.025641025641</v>
      </c>
      <c r="K9" s="22">
        <v>60</v>
      </c>
      <c r="L9" s="30">
        <f t="shared" si="1"/>
        <v>76.9230769230769</v>
      </c>
      <c r="M9" s="23">
        <v>55</v>
      </c>
      <c r="N9" s="23">
        <v>70</v>
      </c>
      <c r="O9" s="23">
        <v>70</v>
      </c>
      <c r="P9" s="20" t="s">
        <v>28</v>
      </c>
      <c r="Q9" s="20" t="s">
        <v>47</v>
      </c>
      <c r="R9" s="20" t="s">
        <v>48</v>
      </c>
      <c r="S9" s="23">
        <v>4</v>
      </c>
      <c r="T9" s="23">
        <v>10</v>
      </c>
      <c r="U9" s="34"/>
    </row>
    <row r="10" ht="228" spans="1:21">
      <c r="A10" s="20"/>
      <c r="B10" s="20" t="s">
        <v>49</v>
      </c>
      <c r="C10" s="20" t="s">
        <v>50</v>
      </c>
      <c r="D10" s="21" t="s">
        <v>51</v>
      </c>
      <c r="E10" s="20" t="s">
        <v>52</v>
      </c>
      <c r="F10" s="21" t="s">
        <v>53</v>
      </c>
      <c r="G10" s="22">
        <v>134</v>
      </c>
      <c r="H10" s="23">
        <v>134</v>
      </c>
      <c r="I10" s="23">
        <v>131</v>
      </c>
      <c r="J10" s="30">
        <f t="shared" si="0"/>
        <v>97.7611940298508</v>
      </c>
      <c r="K10" s="22">
        <v>125</v>
      </c>
      <c r="L10" s="30">
        <f t="shared" si="1"/>
        <v>93.2835820895522</v>
      </c>
      <c r="M10" s="23">
        <v>83</v>
      </c>
      <c r="N10" s="23">
        <v>131</v>
      </c>
      <c r="O10" s="23">
        <v>131</v>
      </c>
      <c r="P10" s="20" t="s">
        <v>54</v>
      </c>
      <c r="Q10" s="20" t="s">
        <v>55</v>
      </c>
      <c r="R10" s="20" t="s">
        <v>56</v>
      </c>
      <c r="S10" s="23">
        <v>131</v>
      </c>
      <c r="T10" s="23">
        <v>12</v>
      </c>
      <c r="U10" s="34"/>
    </row>
    <row r="11" ht="72" spans="1:21">
      <c r="A11" s="20"/>
      <c r="B11" s="20" t="s">
        <v>49</v>
      </c>
      <c r="C11" s="20" t="s">
        <v>57</v>
      </c>
      <c r="D11" s="21" t="s">
        <v>58</v>
      </c>
      <c r="E11" s="20" t="s">
        <v>57</v>
      </c>
      <c r="F11" s="21" t="s">
        <v>58</v>
      </c>
      <c r="G11" s="22">
        <v>43</v>
      </c>
      <c r="H11" s="23">
        <v>43</v>
      </c>
      <c r="I11" s="23">
        <v>43</v>
      </c>
      <c r="J11" s="30">
        <f t="shared" si="0"/>
        <v>100</v>
      </c>
      <c r="K11" s="22">
        <v>42</v>
      </c>
      <c r="L11" s="30">
        <f t="shared" si="1"/>
        <v>97.6744186046512</v>
      </c>
      <c r="M11" s="23">
        <v>16</v>
      </c>
      <c r="N11" s="23">
        <v>43</v>
      </c>
      <c r="O11" s="23">
        <v>43</v>
      </c>
      <c r="P11" s="20" t="s">
        <v>59</v>
      </c>
      <c r="Q11" s="20" t="s">
        <v>55</v>
      </c>
      <c r="R11" s="20" t="s">
        <v>60</v>
      </c>
      <c r="S11" s="23">
        <v>43</v>
      </c>
      <c r="T11" s="23">
        <v>12</v>
      </c>
      <c r="U11" s="34"/>
    </row>
    <row r="12" ht="168" spans="1:21">
      <c r="A12" s="20"/>
      <c r="B12" s="20" t="s">
        <v>49</v>
      </c>
      <c r="C12" s="20" t="s">
        <v>61</v>
      </c>
      <c r="D12" s="21" t="s">
        <v>62</v>
      </c>
      <c r="E12" s="20" t="s">
        <v>61</v>
      </c>
      <c r="F12" s="21" t="s">
        <v>62</v>
      </c>
      <c r="G12" s="22">
        <v>61</v>
      </c>
      <c r="H12" s="23">
        <v>61</v>
      </c>
      <c r="I12" s="23">
        <v>61</v>
      </c>
      <c r="J12" s="30">
        <f t="shared" si="0"/>
        <v>100</v>
      </c>
      <c r="K12" s="22">
        <v>57</v>
      </c>
      <c r="L12" s="30">
        <f t="shared" si="1"/>
        <v>93.4426229508197</v>
      </c>
      <c r="M12" s="23">
        <v>36</v>
      </c>
      <c r="N12" s="23">
        <v>61</v>
      </c>
      <c r="O12" s="23">
        <v>61</v>
      </c>
      <c r="P12" s="20" t="s">
        <v>59</v>
      </c>
      <c r="Q12" s="20" t="s">
        <v>55</v>
      </c>
      <c r="R12" s="20" t="s">
        <v>63</v>
      </c>
      <c r="S12" s="23">
        <v>61</v>
      </c>
      <c r="T12" s="23">
        <v>12</v>
      </c>
      <c r="U12" s="34"/>
    </row>
    <row r="13" ht="60" spans="1:21">
      <c r="A13" s="20"/>
      <c r="B13" s="20" t="s">
        <v>49</v>
      </c>
      <c r="C13" s="20" t="s">
        <v>64</v>
      </c>
      <c r="D13" s="21" t="s">
        <v>65</v>
      </c>
      <c r="E13" s="20" t="s">
        <v>66</v>
      </c>
      <c r="F13" s="21" t="s">
        <v>67</v>
      </c>
      <c r="G13" s="22">
        <v>34</v>
      </c>
      <c r="H13" s="23">
        <v>34</v>
      </c>
      <c r="I13" s="23">
        <v>33</v>
      </c>
      <c r="J13" s="30">
        <f t="shared" si="0"/>
        <v>97.0588235294118</v>
      </c>
      <c r="K13" s="22">
        <v>32</v>
      </c>
      <c r="L13" s="30">
        <f t="shared" si="1"/>
        <v>94.1176470588235</v>
      </c>
      <c r="M13" s="23">
        <v>18</v>
      </c>
      <c r="N13" s="23">
        <v>33</v>
      </c>
      <c r="O13" s="23">
        <v>33</v>
      </c>
      <c r="P13" s="20" t="s">
        <v>59</v>
      </c>
      <c r="Q13" s="20" t="s">
        <v>55</v>
      </c>
      <c r="R13" s="20" t="s">
        <v>68</v>
      </c>
      <c r="S13" s="23">
        <v>33</v>
      </c>
      <c r="T13" s="23">
        <v>12</v>
      </c>
      <c r="U13" s="34"/>
    </row>
    <row r="14" ht="24" spans="1:21">
      <c r="A14" s="20"/>
      <c r="B14" s="20" t="s">
        <v>69</v>
      </c>
      <c r="C14" s="20" t="s">
        <v>70</v>
      </c>
      <c r="D14" s="21" t="s">
        <v>71</v>
      </c>
      <c r="E14" s="20" t="s">
        <v>70</v>
      </c>
      <c r="F14" s="21" t="s">
        <v>71</v>
      </c>
      <c r="G14" s="22">
        <v>97</v>
      </c>
      <c r="H14" s="23">
        <v>97</v>
      </c>
      <c r="I14" s="23">
        <v>77</v>
      </c>
      <c r="J14" s="30">
        <f t="shared" si="0"/>
        <v>79.3814432989691</v>
      </c>
      <c r="K14" s="22">
        <v>70</v>
      </c>
      <c r="L14" s="30">
        <f t="shared" si="1"/>
        <v>72.1649484536082</v>
      </c>
      <c r="M14" s="23">
        <v>72</v>
      </c>
      <c r="N14" s="23">
        <v>77</v>
      </c>
      <c r="O14" s="23">
        <v>77</v>
      </c>
      <c r="P14" s="20" t="s">
        <v>72</v>
      </c>
      <c r="Q14" s="20" t="s">
        <v>73</v>
      </c>
      <c r="R14" s="20" t="s">
        <v>72</v>
      </c>
      <c r="S14" s="23">
        <v>77</v>
      </c>
      <c r="T14" s="23">
        <v>6</v>
      </c>
      <c r="U14" s="34"/>
    </row>
    <row r="15" ht="36" spans="1:21">
      <c r="A15" s="20"/>
      <c r="B15" s="20" t="s">
        <v>69</v>
      </c>
      <c r="C15" s="20" t="s">
        <v>74</v>
      </c>
      <c r="D15" s="21" t="s">
        <v>75</v>
      </c>
      <c r="E15" s="20" t="s">
        <v>74</v>
      </c>
      <c r="F15" s="21" t="s">
        <v>75</v>
      </c>
      <c r="G15" s="22">
        <v>60</v>
      </c>
      <c r="H15" s="23">
        <v>60</v>
      </c>
      <c r="I15" s="23">
        <v>54</v>
      </c>
      <c r="J15" s="30">
        <f t="shared" si="0"/>
        <v>90</v>
      </c>
      <c r="K15" s="22">
        <v>50</v>
      </c>
      <c r="L15" s="30">
        <f t="shared" si="1"/>
        <v>83.3333333333333</v>
      </c>
      <c r="M15" s="23">
        <v>52</v>
      </c>
      <c r="N15" s="23">
        <v>54</v>
      </c>
      <c r="O15" s="23">
        <v>54</v>
      </c>
      <c r="P15" s="20" t="s">
        <v>76</v>
      </c>
      <c r="Q15" s="20" t="s">
        <v>77</v>
      </c>
      <c r="R15" s="20" t="s">
        <v>78</v>
      </c>
      <c r="S15" s="23">
        <v>3</v>
      </c>
      <c r="T15" s="23">
        <v>6</v>
      </c>
      <c r="U15" s="34"/>
    </row>
    <row r="16" ht="48" spans="1:21">
      <c r="A16" s="20"/>
      <c r="B16" s="20" t="s">
        <v>69</v>
      </c>
      <c r="C16" s="20" t="s">
        <v>79</v>
      </c>
      <c r="D16" s="21" t="s">
        <v>80</v>
      </c>
      <c r="E16" s="20" t="s">
        <v>79</v>
      </c>
      <c r="F16" s="21" t="s">
        <v>80</v>
      </c>
      <c r="G16" s="22">
        <v>26</v>
      </c>
      <c r="H16" s="23">
        <v>26</v>
      </c>
      <c r="I16" s="23">
        <v>20</v>
      </c>
      <c r="J16" s="30">
        <f t="shared" si="0"/>
        <v>76.9230769230769</v>
      </c>
      <c r="K16" s="22">
        <v>18</v>
      </c>
      <c r="L16" s="30">
        <f t="shared" si="1"/>
        <v>69.2307692307692</v>
      </c>
      <c r="M16" s="23">
        <v>20</v>
      </c>
      <c r="N16" s="23">
        <v>20</v>
      </c>
      <c r="O16" s="23">
        <v>20</v>
      </c>
      <c r="P16" s="20" t="s">
        <v>76</v>
      </c>
      <c r="Q16" s="20" t="s">
        <v>78</v>
      </c>
      <c r="R16" s="20" t="s">
        <v>81</v>
      </c>
      <c r="S16" s="23">
        <v>5</v>
      </c>
      <c r="T16" s="23">
        <v>6</v>
      </c>
      <c r="U16" s="34"/>
    </row>
    <row r="17" ht="24" spans="1:21">
      <c r="A17" s="20"/>
      <c r="B17" s="20" t="s">
        <v>69</v>
      </c>
      <c r="C17" s="20" t="s">
        <v>82</v>
      </c>
      <c r="D17" s="21" t="s">
        <v>83</v>
      </c>
      <c r="E17" s="20" t="s">
        <v>82</v>
      </c>
      <c r="F17" s="21" t="s">
        <v>83</v>
      </c>
      <c r="G17" s="22">
        <v>33</v>
      </c>
      <c r="H17" s="23">
        <v>33</v>
      </c>
      <c r="I17" s="23">
        <v>33</v>
      </c>
      <c r="J17" s="30">
        <f t="shared" si="0"/>
        <v>100</v>
      </c>
      <c r="K17" s="22">
        <v>31</v>
      </c>
      <c r="L17" s="30">
        <f t="shared" si="1"/>
        <v>93.9393939393939</v>
      </c>
      <c r="M17" s="23">
        <v>25</v>
      </c>
      <c r="N17" s="23">
        <v>34</v>
      </c>
      <c r="O17" s="23">
        <v>34</v>
      </c>
      <c r="P17" s="20" t="s">
        <v>72</v>
      </c>
      <c r="Q17" s="20" t="s">
        <v>84</v>
      </c>
      <c r="R17" s="20" t="s">
        <v>72</v>
      </c>
      <c r="S17" s="23">
        <v>4</v>
      </c>
      <c r="T17" s="23">
        <v>6</v>
      </c>
      <c r="U17" s="34"/>
    </row>
    <row r="18" ht="36" spans="1:21">
      <c r="A18" s="20"/>
      <c r="B18" s="20" t="s">
        <v>85</v>
      </c>
      <c r="C18" s="20" t="s">
        <v>86</v>
      </c>
      <c r="D18" s="21" t="s">
        <v>87</v>
      </c>
      <c r="E18" s="20" t="s">
        <v>86</v>
      </c>
      <c r="F18" s="21" t="s">
        <v>87</v>
      </c>
      <c r="G18" s="22">
        <v>41</v>
      </c>
      <c r="H18" s="23">
        <v>41</v>
      </c>
      <c r="I18" s="23">
        <v>28</v>
      </c>
      <c r="J18" s="30">
        <f t="shared" si="0"/>
        <v>68.2926829268293</v>
      </c>
      <c r="K18" s="22">
        <v>20</v>
      </c>
      <c r="L18" s="30">
        <f t="shared" si="1"/>
        <v>48.780487804878</v>
      </c>
      <c r="M18" s="23">
        <v>38</v>
      </c>
      <c r="N18" s="23">
        <v>41</v>
      </c>
      <c r="O18" s="23">
        <v>0</v>
      </c>
      <c r="P18" s="20" t="s">
        <v>72</v>
      </c>
      <c r="Q18" s="20" t="s">
        <v>88</v>
      </c>
      <c r="R18" s="20" t="s">
        <v>89</v>
      </c>
      <c r="S18" s="23">
        <v>2</v>
      </c>
      <c r="T18" s="23">
        <v>9</v>
      </c>
      <c r="U18" s="34"/>
    </row>
    <row r="19" ht="36" spans="1:21">
      <c r="A19" s="20"/>
      <c r="B19" s="20" t="s">
        <v>25</v>
      </c>
      <c r="C19" s="20" t="s">
        <v>41</v>
      </c>
      <c r="D19" s="21" t="s">
        <v>42</v>
      </c>
      <c r="E19" s="20" t="s">
        <v>90</v>
      </c>
      <c r="F19" s="21" t="s">
        <v>91</v>
      </c>
      <c r="G19" s="22">
        <v>28</v>
      </c>
      <c r="H19" s="23">
        <v>28</v>
      </c>
      <c r="I19" s="23">
        <v>28</v>
      </c>
      <c r="J19" s="30">
        <f t="shared" si="0"/>
        <v>100</v>
      </c>
      <c r="K19" s="22">
        <v>28</v>
      </c>
      <c r="L19" s="30">
        <f t="shared" si="1"/>
        <v>100</v>
      </c>
      <c r="M19" s="23">
        <v>20</v>
      </c>
      <c r="N19" s="23">
        <v>28</v>
      </c>
      <c r="O19" s="23">
        <v>28</v>
      </c>
      <c r="P19" s="20" t="s">
        <v>28</v>
      </c>
      <c r="Q19" s="20" t="s">
        <v>92</v>
      </c>
      <c r="R19" s="20" t="s">
        <v>34</v>
      </c>
      <c r="S19" s="23">
        <v>4</v>
      </c>
      <c r="T19" s="23">
        <v>10</v>
      </c>
      <c r="U19" s="34"/>
    </row>
    <row r="20" ht="168" spans="1:21">
      <c r="A20" s="20"/>
      <c r="B20" s="20" t="s">
        <v>93</v>
      </c>
      <c r="C20" s="20" t="s">
        <v>94</v>
      </c>
      <c r="D20" s="21" t="s">
        <v>95</v>
      </c>
      <c r="E20" s="20" t="s">
        <v>94</v>
      </c>
      <c r="F20" s="21" t="s">
        <v>95</v>
      </c>
      <c r="G20" s="22">
        <v>61</v>
      </c>
      <c r="H20" s="23">
        <v>61</v>
      </c>
      <c r="I20" s="23">
        <v>61</v>
      </c>
      <c r="J20" s="30">
        <f t="shared" si="0"/>
        <v>100</v>
      </c>
      <c r="K20" s="22">
        <v>52</v>
      </c>
      <c r="L20" s="30">
        <f t="shared" si="1"/>
        <v>85.2459016393443</v>
      </c>
      <c r="M20" s="23">
        <v>59</v>
      </c>
      <c r="N20" s="23">
        <v>61</v>
      </c>
      <c r="O20" s="23">
        <v>61</v>
      </c>
      <c r="P20" s="20" t="s">
        <v>96</v>
      </c>
      <c r="Q20" s="20" t="s">
        <v>97</v>
      </c>
      <c r="R20" s="20" t="s">
        <v>98</v>
      </c>
      <c r="S20" s="23">
        <v>80</v>
      </c>
      <c r="T20" s="23">
        <v>6</v>
      </c>
      <c r="U20" s="34"/>
    </row>
    <row r="21" ht="168" spans="1:21">
      <c r="A21" s="20"/>
      <c r="B21" s="20" t="s">
        <v>93</v>
      </c>
      <c r="C21" s="20" t="s">
        <v>94</v>
      </c>
      <c r="D21" s="21" t="s">
        <v>95</v>
      </c>
      <c r="E21" s="20" t="s">
        <v>99</v>
      </c>
      <c r="F21" s="21" t="s">
        <v>100</v>
      </c>
      <c r="G21" s="22">
        <v>65</v>
      </c>
      <c r="H21" s="23">
        <v>65</v>
      </c>
      <c r="I21" s="23">
        <v>65</v>
      </c>
      <c r="J21" s="30">
        <f t="shared" si="0"/>
        <v>100</v>
      </c>
      <c r="K21" s="22">
        <v>57</v>
      </c>
      <c r="L21" s="30">
        <f t="shared" si="1"/>
        <v>87.6923076923077</v>
      </c>
      <c r="M21" s="23">
        <v>65</v>
      </c>
      <c r="N21" s="23">
        <v>65</v>
      </c>
      <c r="O21" s="23">
        <v>65</v>
      </c>
      <c r="P21" s="20" t="s">
        <v>96</v>
      </c>
      <c r="Q21" s="20" t="s">
        <v>97</v>
      </c>
      <c r="R21" s="20" t="s">
        <v>101</v>
      </c>
      <c r="S21" s="23">
        <v>68</v>
      </c>
      <c r="T21" s="23">
        <v>6</v>
      </c>
      <c r="U21" s="34"/>
    </row>
    <row r="22" ht="192" spans="1:21">
      <c r="A22" s="20"/>
      <c r="B22" s="20" t="s">
        <v>93</v>
      </c>
      <c r="C22" s="20" t="s">
        <v>50</v>
      </c>
      <c r="D22" s="21" t="s">
        <v>51</v>
      </c>
      <c r="E22" s="20" t="s">
        <v>50</v>
      </c>
      <c r="F22" s="21" t="s">
        <v>51</v>
      </c>
      <c r="G22" s="22">
        <v>101</v>
      </c>
      <c r="H22" s="23">
        <v>101</v>
      </c>
      <c r="I22" s="23">
        <v>96</v>
      </c>
      <c r="J22" s="30">
        <f t="shared" si="0"/>
        <v>95.049504950495</v>
      </c>
      <c r="K22" s="22">
        <v>92</v>
      </c>
      <c r="L22" s="30">
        <f t="shared" si="1"/>
        <v>91.0891089108911</v>
      </c>
      <c r="M22" s="23">
        <v>93</v>
      </c>
      <c r="N22" s="23">
        <v>101</v>
      </c>
      <c r="O22" s="23">
        <v>101</v>
      </c>
      <c r="P22" s="20" t="s">
        <v>96</v>
      </c>
      <c r="Q22" s="20" t="s">
        <v>102</v>
      </c>
      <c r="R22" s="20" t="s">
        <v>103</v>
      </c>
      <c r="S22" s="23">
        <v>90</v>
      </c>
      <c r="T22" s="23">
        <v>6</v>
      </c>
      <c r="U22" s="34"/>
    </row>
    <row r="23" ht="180" spans="1:21">
      <c r="A23" s="20"/>
      <c r="B23" s="20" t="s">
        <v>93</v>
      </c>
      <c r="C23" s="20" t="s">
        <v>50</v>
      </c>
      <c r="D23" s="21" t="s">
        <v>51</v>
      </c>
      <c r="E23" s="20" t="s">
        <v>104</v>
      </c>
      <c r="F23" s="21" t="s">
        <v>105</v>
      </c>
      <c r="G23" s="22">
        <v>59</v>
      </c>
      <c r="H23" s="23">
        <v>59</v>
      </c>
      <c r="I23" s="23">
        <v>59</v>
      </c>
      <c r="J23" s="30">
        <f t="shared" si="0"/>
        <v>100</v>
      </c>
      <c r="K23" s="22">
        <v>54</v>
      </c>
      <c r="L23" s="30">
        <f t="shared" si="1"/>
        <v>91.5254237288136</v>
      </c>
      <c r="M23" s="23">
        <v>57</v>
      </c>
      <c r="N23" s="23">
        <v>59</v>
      </c>
      <c r="O23" s="23">
        <v>59</v>
      </c>
      <c r="P23" s="20" t="s">
        <v>96</v>
      </c>
      <c r="Q23" s="20" t="s">
        <v>102</v>
      </c>
      <c r="R23" s="20" t="s">
        <v>106</v>
      </c>
      <c r="S23" s="23">
        <v>62</v>
      </c>
      <c r="T23" s="23">
        <v>6</v>
      </c>
      <c r="U23" s="34"/>
    </row>
    <row r="24" ht="216" spans="1:21">
      <c r="A24" s="20"/>
      <c r="B24" s="20" t="s">
        <v>93</v>
      </c>
      <c r="C24" s="20" t="s">
        <v>107</v>
      </c>
      <c r="D24" s="21" t="s">
        <v>108</v>
      </c>
      <c r="E24" s="20" t="s">
        <v>107</v>
      </c>
      <c r="F24" s="21" t="s">
        <v>108</v>
      </c>
      <c r="G24" s="22">
        <v>68</v>
      </c>
      <c r="H24" s="23">
        <v>68</v>
      </c>
      <c r="I24" s="23">
        <v>66</v>
      </c>
      <c r="J24" s="30">
        <f t="shared" si="0"/>
        <v>97.0588235294118</v>
      </c>
      <c r="K24" s="22">
        <v>54</v>
      </c>
      <c r="L24" s="30">
        <f t="shared" si="1"/>
        <v>79.4117647058823</v>
      </c>
      <c r="M24" s="23">
        <v>63</v>
      </c>
      <c r="N24" s="23">
        <v>68</v>
      </c>
      <c r="O24" s="23">
        <v>68</v>
      </c>
      <c r="P24" s="20" t="s">
        <v>96</v>
      </c>
      <c r="Q24" s="20" t="s">
        <v>109</v>
      </c>
      <c r="R24" s="20" t="s">
        <v>110</v>
      </c>
      <c r="S24" s="23">
        <v>85</v>
      </c>
      <c r="T24" s="23">
        <v>6</v>
      </c>
      <c r="U24" s="34"/>
    </row>
    <row r="25" ht="204" spans="1:21">
      <c r="A25" s="20"/>
      <c r="B25" s="20" t="s">
        <v>93</v>
      </c>
      <c r="C25" s="20" t="s">
        <v>111</v>
      </c>
      <c r="D25" s="21" t="s">
        <v>112</v>
      </c>
      <c r="E25" s="20" t="s">
        <v>111</v>
      </c>
      <c r="F25" s="21" t="s">
        <v>112</v>
      </c>
      <c r="G25" s="22">
        <v>64</v>
      </c>
      <c r="H25" s="23">
        <v>64</v>
      </c>
      <c r="I25" s="23">
        <v>64</v>
      </c>
      <c r="J25" s="30">
        <f t="shared" si="0"/>
        <v>100</v>
      </c>
      <c r="K25" s="22">
        <v>58</v>
      </c>
      <c r="L25" s="30">
        <f t="shared" si="1"/>
        <v>90.625</v>
      </c>
      <c r="M25" s="23">
        <v>58</v>
      </c>
      <c r="N25" s="23">
        <v>64</v>
      </c>
      <c r="O25" s="23">
        <v>64</v>
      </c>
      <c r="P25" s="20" t="s">
        <v>96</v>
      </c>
      <c r="Q25" s="20" t="s">
        <v>113</v>
      </c>
      <c r="R25" s="20" t="s">
        <v>114</v>
      </c>
      <c r="S25" s="23">
        <v>55</v>
      </c>
      <c r="T25" s="23">
        <v>6</v>
      </c>
      <c r="U25" s="34"/>
    </row>
    <row r="26" ht="84" spans="1:21">
      <c r="A26" s="20"/>
      <c r="B26" s="20" t="s">
        <v>115</v>
      </c>
      <c r="C26" s="20" t="s">
        <v>116</v>
      </c>
      <c r="D26" s="21" t="s">
        <v>117</v>
      </c>
      <c r="E26" s="20" t="s">
        <v>116</v>
      </c>
      <c r="F26" s="21" t="s">
        <v>117</v>
      </c>
      <c r="G26" s="22">
        <v>98</v>
      </c>
      <c r="H26" s="23">
        <v>98</v>
      </c>
      <c r="I26" s="23">
        <v>90</v>
      </c>
      <c r="J26" s="30">
        <f t="shared" si="0"/>
        <v>91.8367346938776</v>
      </c>
      <c r="K26" s="22">
        <v>90</v>
      </c>
      <c r="L26" s="30">
        <f t="shared" si="1"/>
        <v>91.8367346938776</v>
      </c>
      <c r="M26" s="23">
        <v>69</v>
      </c>
      <c r="N26" s="23">
        <v>98</v>
      </c>
      <c r="O26" s="23">
        <v>98</v>
      </c>
      <c r="P26" s="20" t="s">
        <v>118</v>
      </c>
      <c r="Q26" s="20" t="s">
        <v>119</v>
      </c>
      <c r="R26" s="20" t="s">
        <v>120</v>
      </c>
      <c r="S26" s="23">
        <v>98</v>
      </c>
      <c r="T26" s="23">
        <v>6</v>
      </c>
      <c r="U26" s="34"/>
    </row>
    <row r="27" ht="84" spans="1:21">
      <c r="A27" s="20"/>
      <c r="B27" s="20" t="s">
        <v>115</v>
      </c>
      <c r="C27" s="20" t="s">
        <v>121</v>
      </c>
      <c r="D27" s="21" t="s">
        <v>122</v>
      </c>
      <c r="E27" s="20" t="s">
        <v>121</v>
      </c>
      <c r="F27" s="21" t="s">
        <v>122</v>
      </c>
      <c r="G27" s="22">
        <v>43</v>
      </c>
      <c r="H27" s="23">
        <v>43</v>
      </c>
      <c r="I27" s="23">
        <v>43</v>
      </c>
      <c r="J27" s="30">
        <f t="shared" si="0"/>
        <v>100</v>
      </c>
      <c r="K27" s="22">
        <v>43</v>
      </c>
      <c r="L27" s="30">
        <f t="shared" si="1"/>
        <v>100</v>
      </c>
      <c r="M27" s="23">
        <v>30</v>
      </c>
      <c r="N27" s="23">
        <v>43</v>
      </c>
      <c r="O27" s="23">
        <v>43</v>
      </c>
      <c r="P27" s="20" t="s">
        <v>118</v>
      </c>
      <c r="Q27" s="20" t="s">
        <v>119</v>
      </c>
      <c r="R27" s="20" t="s">
        <v>123</v>
      </c>
      <c r="S27" s="23">
        <v>43</v>
      </c>
      <c r="T27" s="23">
        <v>6</v>
      </c>
      <c r="U27" s="34"/>
    </row>
    <row r="28" ht="84" spans="1:21">
      <c r="A28" s="20"/>
      <c r="B28" s="20" t="s">
        <v>115</v>
      </c>
      <c r="C28" s="20" t="s">
        <v>124</v>
      </c>
      <c r="D28" s="21" t="s">
        <v>125</v>
      </c>
      <c r="E28" s="20" t="s">
        <v>124</v>
      </c>
      <c r="F28" s="21" t="s">
        <v>125</v>
      </c>
      <c r="G28" s="22">
        <v>82</v>
      </c>
      <c r="H28" s="23">
        <v>82</v>
      </c>
      <c r="I28" s="23">
        <v>82</v>
      </c>
      <c r="J28" s="30">
        <f t="shared" si="0"/>
        <v>100</v>
      </c>
      <c r="K28" s="22">
        <v>82</v>
      </c>
      <c r="L28" s="30">
        <f t="shared" si="1"/>
        <v>100</v>
      </c>
      <c r="M28" s="23">
        <v>45</v>
      </c>
      <c r="N28" s="23">
        <v>82</v>
      </c>
      <c r="O28" s="23">
        <v>82</v>
      </c>
      <c r="P28" s="20" t="s">
        <v>118</v>
      </c>
      <c r="Q28" s="20" t="s">
        <v>119</v>
      </c>
      <c r="R28" s="20" t="s">
        <v>126</v>
      </c>
      <c r="S28" s="23">
        <v>82</v>
      </c>
      <c r="T28" s="23">
        <v>6</v>
      </c>
      <c r="U28" s="34"/>
    </row>
    <row r="29" ht="84" spans="1:21">
      <c r="A29" s="20"/>
      <c r="B29" s="20" t="s">
        <v>115</v>
      </c>
      <c r="C29" s="20" t="s">
        <v>124</v>
      </c>
      <c r="D29" s="21" t="s">
        <v>125</v>
      </c>
      <c r="E29" s="20" t="s">
        <v>127</v>
      </c>
      <c r="F29" s="21" t="s">
        <v>128</v>
      </c>
      <c r="G29" s="22">
        <v>120</v>
      </c>
      <c r="H29" s="23">
        <v>120</v>
      </c>
      <c r="I29" s="23">
        <v>115</v>
      </c>
      <c r="J29" s="30">
        <f t="shared" si="0"/>
        <v>95.8333333333333</v>
      </c>
      <c r="K29" s="22">
        <v>115</v>
      </c>
      <c r="L29" s="30">
        <f t="shared" si="1"/>
        <v>95.8333333333333</v>
      </c>
      <c r="M29" s="23">
        <v>65</v>
      </c>
      <c r="N29" s="23">
        <v>120</v>
      </c>
      <c r="O29" s="23">
        <v>120</v>
      </c>
      <c r="P29" s="20" t="s">
        <v>118</v>
      </c>
      <c r="Q29" s="20" t="s">
        <v>119</v>
      </c>
      <c r="R29" s="20" t="s">
        <v>129</v>
      </c>
      <c r="S29" s="23">
        <v>120</v>
      </c>
      <c r="T29" s="23">
        <v>6</v>
      </c>
      <c r="U29" s="34"/>
    </row>
    <row r="30" ht="120" spans="1:21">
      <c r="A30" s="20"/>
      <c r="B30" s="20" t="s">
        <v>115</v>
      </c>
      <c r="C30" s="20" t="s">
        <v>130</v>
      </c>
      <c r="D30" s="21" t="s">
        <v>131</v>
      </c>
      <c r="E30" s="20" t="s">
        <v>130</v>
      </c>
      <c r="F30" s="21" t="s">
        <v>131</v>
      </c>
      <c r="G30" s="22">
        <v>58</v>
      </c>
      <c r="H30" s="23">
        <v>58</v>
      </c>
      <c r="I30" s="23">
        <v>54</v>
      </c>
      <c r="J30" s="30">
        <f t="shared" si="0"/>
        <v>93.1034482758621</v>
      </c>
      <c r="K30" s="22">
        <v>54</v>
      </c>
      <c r="L30" s="30">
        <f t="shared" si="1"/>
        <v>93.1034482758621</v>
      </c>
      <c r="M30" s="23">
        <v>31</v>
      </c>
      <c r="N30" s="23">
        <v>58</v>
      </c>
      <c r="O30" s="23">
        <v>58</v>
      </c>
      <c r="P30" s="20" t="s">
        <v>118</v>
      </c>
      <c r="Q30" s="20" t="s">
        <v>119</v>
      </c>
      <c r="R30" s="20" t="s">
        <v>132</v>
      </c>
      <c r="S30" s="23">
        <v>58</v>
      </c>
      <c r="T30" s="23">
        <v>6</v>
      </c>
      <c r="U30" s="34"/>
    </row>
    <row r="31" ht="60" spans="1:21">
      <c r="A31" s="20"/>
      <c r="B31" s="20" t="s">
        <v>133</v>
      </c>
      <c r="C31" s="20" t="s">
        <v>134</v>
      </c>
      <c r="D31" s="21" t="s">
        <v>135</v>
      </c>
      <c r="E31" s="20" t="s">
        <v>136</v>
      </c>
      <c r="F31" s="21" t="s">
        <v>137</v>
      </c>
      <c r="G31" s="22">
        <v>77</v>
      </c>
      <c r="H31" s="23">
        <v>77</v>
      </c>
      <c r="I31" s="23">
        <v>76</v>
      </c>
      <c r="J31" s="30">
        <f t="shared" si="0"/>
        <v>98.7012987012987</v>
      </c>
      <c r="K31" s="22">
        <v>75</v>
      </c>
      <c r="L31" s="30">
        <f t="shared" si="1"/>
        <v>97.4025974025974</v>
      </c>
      <c r="M31" s="23">
        <v>76</v>
      </c>
      <c r="N31" s="23">
        <v>77</v>
      </c>
      <c r="O31" s="23">
        <v>77</v>
      </c>
      <c r="P31" s="20" t="s">
        <v>118</v>
      </c>
      <c r="Q31" s="20" t="s">
        <v>138</v>
      </c>
      <c r="R31" s="20" t="s">
        <v>139</v>
      </c>
      <c r="S31" s="23">
        <v>77</v>
      </c>
      <c r="T31" s="23">
        <v>6</v>
      </c>
      <c r="U31" s="34"/>
    </row>
    <row r="32" ht="72" spans="1:21">
      <c r="A32" s="20"/>
      <c r="B32" s="20" t="s">
        <v>133</v>
      </c>
      <c r="C32" s="20" t="s">
        <v>140</v>
      </c>
      <c r="D32" s="21" t="s">
        <v>141</v>
      </c>
      <c r="E32" s="20" t="s">
        <v>140</v>
      </c>
      <c r="F32" s="21" t="s">
        <v>141</v>
      </c>
      <c r="G32" s="22">
        <v>89</v>
      </c>
      <c r="H32" s="23">
        <v>89</v>
      </c>
      <c r="I32" s="23">
        <v>84</v>
      </c>
      <c r="J32" s="30">
        <f t="shared" si="0"/>
        <v>94.3820224719101</v>
      </c>
      <c r="K32" s="22">
        <v>81</v>
      </c>
      <c r="L32" s="30">
        <f t="shared" si="1"/>
        <v>91.0112359550562</v>
      </c>
      <c r="M32" s="23">
        <v>64</v>
      </c>
      <c r="N32" s="23">
        <v>89</v>
      </c>
      <c r="O32" s="23">
        <v>89</v>
      </c>
      <c r="P32" s="20" t="s">
        <v>118</v>
      </c>
      <c r="Q32" s="20" t="s">
        <v>142</v>
      </c>
      <c r="R32" s="20" t="s">
        <v>143</v>
      </c>
      <c r="S32" s="23">
        <v>89</v>
      </c>
      <c r="T32" s="23">
        <v>6</v>
      </c>
      <c r="U32" s="34"/>
    </row>
    <row r="33" ht="120" spans="1:21">
      <c r="A33" s="20"/>
      <c r="B33" s="20" t="s">
        <v>133</v>
      </c>
      <c r="C33" s="20" t="s">
        <v>144</v>
      </c>
      <c r="D33" s="21" t="s">
        <v>145</v>
      </c>
      <c r="E33" s="20" t="s">
        <v>144</v>
      </c>
      <c r="F33" s="21" t="s">
        <v>145</v>
      </c>
      <c r="G33" s="22">
        <v>192</v>
      </c>
      <c r="H33" s="23">
        <v>192</v>
      </c>
      <c r="I33" s="23">
        <v>186</v>
      </c>
      <c r="J33" s="30">
        <f t="shared" si="0"/>
        <v>96.875</v>
      </c>
      <c r="K33" s="22">
        <v>184</v>
      </c>
      <c r="L33" s="30">
        <f t="shared" si="1"/>
        <v>95.8333333333333</v>
      </c>
      <c r="M33" s="23">
        <v>136</v>
      </c>
      <c r="N33" s="23">
        <v>192</v>
      </c>
      <c r="O33" s="23">
        <v>192</v>
      </c>
      <c r="P33" s="20" t="s">
        <v>118</v>
      </c>
      <c r="Q33" s="20" t="s">
        <v>146</v>
      </c>
      <c r="R33" s="20" t="s">
        <v>147</v>
      </c>
      <c r="S33" s="23">
        <v>192</v>
      </c>
      <c r="T33" s="23">
        <v>6</v>
      </c>
      <c r="U33" s="34"/>
    </row>
    <row r="34" ht="60" spans="1:21">
      <c r="A34" s="20"/>
      <c r="B34" s="20" t="s">
        <v>133</v>
      </c>
      <c r="C34" s="20" t="s">
        <v>148</v>
      </c>
      <c r="D34" s="21" t="s">
        <v>149</v>
      </c>
      <c r="E34" s="20" t="s">
        <v>148</v>
      </c>
      <c r="F34" s="21" t="s">
        <v>149</v>
      </c>
      <c r="G34" s="22">
        <v>131</v>
      </c>
      <c r="H34" s="23">
        <v>131</v>
      </c>
      <c r="I34" s="23">
        <v>124</v>
      </c>
      <c r="J34" s="30">
        <f t="shared" si="0"/>
        <v>94.6564885496183</v>
      </c>
      <c r="K34" s="22">
        <v>122</v>
      </c>
      <c r="L34" s="30">
        <f t="shared" si="1"/>
        <v>93.1297709923664</v>
      </c>
      <c r="M34" s="23">
        <v>92</v>
      </c>
      <c r="N34" s="23">
        <v>131</v>
      </c>
      <c r="O34" s="23">
        <v>131</v>
      </c>
      <c r="P34" s="20" t="s">
        <v>118</v>
      </c>
      <c r="Q34" s="20" t="s">
        <v>150</v>
      </c>
      <c r="R34" s="20" t="s">
        <v>151</v>
      </c>
      <c r="S34" s="23">
        <v>131</v>
      </c>
      <c r="T34" s="23">
        <v>6</v>
      </c>
      <c r="U34" s="34"/>
    </row>
    <row r="35" ht="60" spans="1:21">
      <c r="A35" s="20"/>
      <c r="B35" s="20" t="s">
        <v>133</v>
      </c>
      <c r="C35" s="20" t="s">
        <v>148</v>
      </c>
      <c r="D35" s="21" t="s">
        <v>149</v>
      </c>
      <c r="E35" s="20" t="s">
        <v>152</v>
      </c>
      <c r="F35" s="21" t="s">
        <v>153</v>
      </c>
      <c r="G35" s="22">
        <v>67</v>
      </c>
      <c r="H35" s="23">
        <v>67</v>
      </c>
      <c r="I35" s="23">
        <v>58</v>
      </c>
      <c r="J35" s="30">
        <f t="shared" si="0"/>
        <v>86.5671641791045</v>
      </c>
      <c r="K35" s="22">
        <v>58</v>
      </c>
      <c r="L35" s="30">
        <f t="shared" si="1"/>
        <v>86.5671641791045</v>
      </c>
      <c r="M35" s="23">
        <v>40</v>
      </c>
      <c r="N35" s="23">
        <v>67</v>
      </c>
      <c r="O35" s="23">
        <v>67</v>
      </c>
      <c r="P35" s="20" t="s">
        <v>118</v>
      </c>
      <c r="Q35" s="20" t="s">
        <v>150</v>
      </c>
      <c r="R35" s="20" t="s">
        <v>151</v>
      </c>
      <c r="S35" s="23">
        <v>67</v>
      </c>
      <c r="T35" s="23">
        <v>6</v>
      </c>
      <c r="U35" s="34"/>
    </row>
    <row r="36" ht="60" spans="1:21">
      <c r="A36" s="20"/>
      <c r="B36" s="20" t="s">
        <v>133</v>
      </c>
      <c r="C36" s="20" t="s">
        <v>154</v>
      </c>
      <c r="D36" s="21" t="s">
        <v>155</v>
      </c>
      <c r="E36" s="20" t="s">
        <v>154</v>
      </c>
      <c r="F36" s="21" t="s">
        <v>155</v>
      </c>
      <c r="G36" s="22">
        <v>159</v>
      </c>
      <c r="H36" s="23">
        <v>159</v>
      </c>
      <c r="I36" s="23">
        <v>145</v>
      </c>
      <c r="J36" s="30">
        <f t="shared" si="0"/>
        <v>91.1949685534591</v>
      </c>
      <c r="K36" s="22">
        <v>143</v>
      </c>
      <c r="L36" s="30">
        <f t="shared" si="1"/>
        <v>89.937106918239</v>
      </c>
      <c r="M36" s="23">
        <v>94</v>
      </c>
      <c r="N36" s="23">
        <v>159</v>
      </c>
      <c r="O36" s="23">
        <v>159</v>
      </c>
      <c r="P36" s="20" t="s">
        <v>118</v>
      </c>
      <c r="Q36" s="20" t="s">
        <v>142</v>
      </c>
      <c r="R36" s="20" t="s">
        <v>156</v>
      </c>
      <c r="S36" s="23">
        <v>159</v>
      </c>
      <c r="T36" s="23">
        <v>6</v>
      </c>
      <c r="U36" s="34"/>
    </row>
    <row r="37" ht="84" spans="1:21">
      <c r="A37" s="20"/>
      <c r="B37" s="20" t="s">
        <v>133</v>
      </c>
      <c r="C37" s="20" t="s">
        <v>157</v>
      </c>
      <c r="D37" s="21" t="s">
        <v>158</v>
      </c>
      <c r="E37" s="20" t="s">
        <v>157</v>
      </c>
      <c r="F37" s="21" t="s">
        <v>158</v>
      </c>
      <c r="G37" s="22">
        <v>82</v>
      </c>
      <c r="H37" s="23">
        <v>82</v>
      </c>
      <c r="I37" s="23">
        <v>77</v>
      </c>
      <c r="J37" s="30">
        <f t="shared" si="0"/>
        <v>93.9024390243902</v>
      </c>
      <c r="K37" s="22">
        <v>77</v>
      </c>
      <c r="L37" s="30">
        <f t="shared" si="1"/>
        <v>93.9024390243902</v>
      </c>
      <c r="M37" s="23">
        <v>49</v>
      </c>
      <c r="N37" s="23">
        <v>82</v>
      </c>
      <c r="O37" s="23">
        <v>82</v>
      </c>
      <c r="P37" s="20" t="s">
        <v>118</v>
      </c>
      <c r="Q37" s="20" t="s">
        <v>159</v>
      </c>
      <c r="R37" s="20" t="s">
        <v>160</v>
      </c>
      <c r="S37" s="23">
        <v>82</v>
      </c>
      <c r="T37" s="23">
        <v>6</v>
      </c>
      <c r="U37" s="34"/>
    </row>
    <row r="38" ht="60" spans="1:21">
      <c r="A38" s="20"/>
      <c r="B38" s="20" t="s">
        <v>133</v>
      </c>
      <c r="C38" s="20" t="s">
        <v>64</v>
      </c>
      <c r="D38" s="21" t="s">
        <v>65</v>
      </c>
      <c r="E38" s="20" t="s">
        <v>64</v>
      </c>
      <c r="F38" s="21" t="s">
        <v>65</v>
      </c>
      <c r="G38" s="22">
        <v>84</v>
      </c>
      <c r="H38" s="23">
        <v>84</v>
      </c>
      <c r="I38" s="23">
        <v>79</v>
      </c>
      <c r="J38" s="30">
        <f t="shared" si="0"/>
        <v>94.0476190476191</v>
      </c>
      <c r="K38" s="22">
        <v>77</v>
      </c>
      <c r="L38" s="30">
        <f t="shared" si="1"/>
        <v>91.6666666666667</v>
      </c>
      <c r="M38" s="23">
        <v>58</v>
      </c>
      <c r="N38" s="23">
        <v>84</v>
      </c>
      <c r="O38" s="23">
        <v>84</v>
      </c>
      <c r="P38" s="20" t="s">
        <v>118</v>
      </c>
      <c r="Q38" s="20" t="s">
        <v>138</v>
      </c>
      <c r="R38" s="20" t="s">
        <v>161</v>
      </c>
      <c r="S38" s="23">
        <v>84</v>
      </c>
      <c r="T38" s="23">
        <v>6</v>
      </c>
      <c r="U38" s="34"/>
    </row>
    <row r="39" ht="60" spans="1:21">
      <c r="A39" s="20"/>
      <c r="B39" s="20" t="s">
        <v>133</v>
      </c>
      <c r="C39" s="20" t="s">
        <v>64</v>
      </c>
      <c r="D39" s="21" t="s">
        <v>65</v>
      </c>
      <c r="E39" s="20" t="s">
        <v>162</v>
      </c>
      <c r="F39" s="21" t="s">
        <v>163</v>
      </c>
      <c r="G39" s="22">
        <v>73</v>
      </c>
      <c r="H39" s="23">
        <v>73</v>
      </c>
      <c r="I39" s="23">
        <v>70</v>
      </c>
      <c r="J39" s="30">
        <f t="shared" si="0"/>
        <v>95.8904109589041</v>
      </c>
      <c r="K39" s="22">
        <v>79</v>
      </c>
      <c r="L39" s="30">
        <f t="shared" si="1"/>
        <v>108.219178082192</v>
      </c>
      <c r="M39" s="23">
        <v>43</v>
      </c>
      <c r="N39" s="23">
        <v>73</v>
      </c>
      <c r="O39" s="23">
        <v>73</v>
      </c>
      <c r="P39" s="20" t="s">
        <v>118</v>
      </c>
      <c r="Q39" s="20" t="s">
        <v>138</v>
      </c>
      <c r="R39" s="20" t="s">
        <v>139</v>
      </c>
      <c r="S39" s="23">
        <v>73</v>
      </c>
      <c r="T39" s="23">
        <v>6</v>
      </c>
      <c r="U39" s="34"/>
    </row>
    <row r="40" ht="72" spans="1:21">
      <c r="A40" s="20"/>
      <c r="B40" s="20" t="s">
        <v>133</v>
      </c>
      <c r="C40" s="20" t="s">
        <v>164</v>
      </c>
      <c r="D40" s="21" t="s">
        <v>165</v>
      </c>
      <c r="E40" s="20" t="s">
        <v>164</v>
      </c>
      <c r="F40" s="21" t="s">
        <v>165</v>
      </c>
      <c r="G40" s="22">
        <v>72</v>
      </c>
      <c r="H40" s="23">
        <v>72</v>
      </c>
      <c r="I40" s="23">
        <v>68</v>
      </c>
      <c r="J40" s="30">
        <f t="shared" si="0"/>
        <v>94.4444444444444</v>
      </c>
      <c r="K40" s="22">
        <v>66</v>
      </c>
      <c r="L40" s="30">
        <f t="shared" si="1"/>
        <v>91.6666666666667</v>
      </c>
      <c r="M40" s="23">
        <v>47</v>
      </c>
      <c r="N40" s="23">
        <v>72</v>
      </c>
      <c r="O40" s="23">
        <v>72</v>
      </c>
      <c r="P40" s="20" t="s">
        <v>118</v>
      </c>
      <c r="Q40" s="20" t="s">
        <v>166</v>
      </c>
      <c r="R40" s="20" t="s">
        <v>167</v>
      </c>
      <c r="S40" s="23">
        <v>72</v>
      </c>
      <c r="T40" s="23">
        <v>6</v>
      </c>
      <c r="U40" s="34"/>
    </row>
    <row r="41" ht="120" spans="1:21">
      <c r="A41" s="20"/>
      <c r="B41" s="20" t="s">
        <v>133</v>
      </c>
      <c r="C41" s="20" t="s">
        <v>168</v>
      </c>
      <c r="D41" s="21" t="s">
        <v>169</v>
      </c>
      <c r="E41" s="20" t="s">
        <v>168</v>
      </c>
      <c r="F41" s="21" t="s">
        <v>169</v>
      </c>
      <c r="G41" s="22">
        <v>81</v>
      </c>
      <c r="H41" s="23">
        <v>81</v>
      </c>
      <c r="I41" s="23">
        <v>80</v>
      </c>
      <c r="J41" s="30">
        <f t="shared" si="0"/>
        <v>98.7654320987654</v>
      </c>
      <c r="K41" s="22">
        <v>77</v>
      </c>
      <c r="L41" s="30">
        <f t="shared" si="1"/>
        <v>95.0617283950617</v>
      </c>
      <c r="M41" s="23">
        <v>68</v>
      </c>
      <c r="N41" s="23">
        <v>81</v>
      </c>
      <c r="O41" s="23">
        <v>81</v>
      </c>
      <c r="P41" s="20" t="s">
        <v>118</v>
      </c>
      <c r="Q41" s="20" t="s">
        <v>142</v>
      </c>
      <c r="R41" s="20" t="s">
        <v>147</v>
      </c>
      <c r="S41" s="23">
        <v>81</v>
      </c>
      <c r="T41" s="23">
        <v>6</v>
      </c>
      <c r="U41" s="34"/>
    </row>
    <row r="42" ht="60" spans="1:21">
      <c r="A42" s="20"/>
      <c r="B42" s="20" t="s">
        <v>133</v>
      </c>
      <c r="C42" s="20" t="s">
        <v>157</v>
      </c>
      <c r="D42" s="21" t="s">
        <v>158</v>
      </c>
      <c r="E42" s="20" t="s">
        <v>170</v>
      </c>
      <c r="F42" s="21" t="s">
        <v>171</v>
      </c>
      <c r="G42" s="22">
        <v>39</v>
      </c>
      <c r="H42" s="23">
        <v>39</v>
      </c>
      <c r="I42" s="23">
        <v>35</v>
      </c>
      <c r="J42" s="30">
        <f t="shared" si="0"/>
        <v>89.7435897435898</v>
      </c>
      <c r="K42" s="22">
        <v>35</v>
      </c>
      <c r="L42" s="30">
        <f t="shared" si="1"/>
        <v>89.7435897435898</v>
      </c>
      <c r="M42" s="23">
        <v>2</v>
      </c>
      <c r="N42" s="23">
        <v>39</v>
      </c>
      <c r="O42" s="23">
        <v>39</v>
      </c>
      <c r="P42" s="20" t="s">
        <v>118</v>
      </c>
      <c r="Q42" s="20" t="s">
        <v>72</v>
      </c>
      <c r="R42" s="20" t="s">
        <v>172</v>
      </c>
      <c r="S42" s="23">
        <v>39</v>
      </c>
      <c r="T42" s="23">
        <v>6</v>
      </c>
      <c r="U42" s="34"/>
    </row>
    <row r="43" ht="60" spans="1:21">
      <c r="A43" s="20"/>
      <c r="B43" s="20" t="s">
        <v>133</v>
      </c>
      <c r="C43" s="20" t="s">
        <v>157</v>
      </c>
      <c r="D43" s="21" t="s">
        <v>158</v>
      </c>
      <c r="E43" s="20" t="s">
        <v>173</v>
      </c>
      <c r="F43" s="21" t="s">
        <v>174</v>
      </c>
      <c r="G43" s="22">
        <v>30</v>
      </c>
      <c r="H43" s="23">
        <v>30</v>
      </c>
      <c r="I43" s="23">
        <v>28</v>
      </c>
      <c r="J43" s="30">
        <f t="shared" si="0"/>
        <v>93.3333333333333</v>
      </c>
      <c r="K43" s="22">
        <v>28</v>
      </c>
      <c r="L43" s="30">
        <f t="shared" si="1"/>
        <v>93.3333333333333</v>
      </c>
      <c r="M43" s="23">
        <v>23</v>
      </c>
      <c r="N43" s="23">
        <v>30</v>
      </c>
      <c r="O43" s="23">
        <v>30</v>
      </c>
      <c r="P43" s="20" t="s">
        <v>118</v>
      </c>
      <c r="Q43" s="20" t="s">
        <v>72</v>
      </c>
      <c r="R43" s="20" t="s">
        <v>175</v>
      </c>
      <c r="S43" s="23">
        <v>30</v>
      </c>
      <c r="T43" s="23">
        <v>6</v>
      </c>
      <c r="U43" s="34"/>
    </row>
    <row r="44" ht="24" spans="1:21">
      <c r="A44" s="20"/>
      <c r="B44" s="20" t="s">
        <v>69</v>
      </c>
      <c r="C44" s="20" t="s">
        <v>176</v>
      </c>
      <c r="D44" s="21" t="s">
        <v>177</v>
      </c>
      <c r="E44" s="20" t="s">
        <v>176</v>
      </c>
      <c r="F44" s="21" t="s">
        <v>177</v>
      </c>
      <c r="G44" s="22">
        <v>20</v>
      </c>
      <c r="H44" s="23">
        <v>20</v>
      </c>
      <c r="I44" s="23">
        <v>19</v>
      </c>
      <c r="J44" s="30">
        <f t="shared" si="0"/>
        <v>95</v>
      </c>
      <c r="K44" s="22">
        <v>16</v>
      </c>
      <c r="L44" s="30">
        <f t="shared" si="1"/>
        <v>80</v>
      </c>
      <c r="M44" s="23">
        <v>19</v>
      </c>
      <c r="N44" s="23">
        <v>19</v>
      </c>
      <c r="O44" s="23">
        <v>19</v>
      </c>
      <c r="P44" s="20" t="s">
        <v>72</v>
      </c>
      <c r="Q44" s="20" t="s">
        <v>178</v>
      </c>
      <c r="R44" s="20" t="s">
        <v>72</v>
      </c>
      <c r="S44" s="23">
        <v>2</v>
      </c>
      <c r="T44" s="23">
        <v>6</v>
      </c>
      <c r="U44" s="34"/>
    </row>
    <row r="45" spans="1:21">
      <c r="A45" s="20"/>
      <c r="B45" s="20"/>
      <c r="C45" s="20"/>
      <c r="D45" s="21"/>
      <c r="E45" s="20"/>
      <c r="F45" s="21"/>
      <c r="G45" s="22"/>
      <c r="H45" s="23"/>
      <c r="I45" s="23"/>
      <c r="J45" s="30" t="str">
        <f t="shared" si="0"/>
        <v/>
      </c>
      <c r="K45" s="22"/>
      <c r="L45" s="30" t="str">
        <f t="shared" si="1"/>
        <v/>
      </c>
      <c r="M45" s="23"/>
      <c r="N45" s="23"/>
      <c r="O45" s="23"/>
      <c r="P45" s="20"/>
      <c r="Q45" s="20"/>
      <c r="R45" s="20"/>
      <c r="S45" s="23"/>
      <c r="T45" s="23"/>
      <c r="U45" s="34" t="str">
        <f t="array" ref="U45">IF($D45="","",IF($F45="","专业方向为空",IF(COUNTIF($F$8:$F$197,$F45)&gt;1,"重复","不重复")))</f>
        <v/>
      </c>
    </row>
    <row r="46" spans="1:21">
      <c r="A46" s="20"/>
      <c r="B46" s="20"/>
      <c r="C46" s="20"/>
      <c r="D46" s="21"/>
      <c r="E46" s="20"/>
      <c r="F46" s="21"/>
      <c r="G46" s="22"/>
      <c r="H46" s="23"/>
      <c r="I46" s="23"/>
      <c r="J46" s="30" t="str">
        <f t="shared" si="0"/>
        <v/>
      </c>
      <c r="K46" s="22"/>
      <c r="L46" s="30" t="str">
        <f t="shared" si="1"/>
        <v/>
      </c>
      <c r="M46" s="23"/>
      <c r="N46" s="23"/>
      <c r="O46" s="23"/>
      <c r="P46" s="20"/>
      <c r="Q46" s="20"/>
      <c r="R46" s="20"/>
      <c r="S46" s="23"/>
      <c r="T46" s="23"/>
      <c r="U46" s="34" t="str">
        <f t="array" ref="U46">IF($D46="","",IF($F46="","专业方向为空",IF(COUNTIF($F$8:$F$197,$F46)&gt;1,"重复","不重复")))</f>
        <v/>
      </c>
    </row>
    <row r="47" spans="1:21">
      <c r="A47" s="20"/>
      <c r="B47" s="20"/>
      <c r="C47" s="20"/>
      <c r="D47" s="21"/>
      <c r="E47" s="20"/>
      <c r="F47" s="21"/>
      <c r="G47" s="22"/>
      <c r="H47" s="23"/>
      <c r="I47" s="23"/>
      <c r="J47" s="30" t="str">
        <f t="shared" si="0"/>
        <v/>
      </c>
      <c r="K47" s="22"/>
      <c r="L47" s="30" t="str">
        <f t="shared" si="1"/>
        <v/>
      </c>
      <c r="M47" s="23"/>
      <c r="N47" s="23"/>
      <c r="O47" s="23"/>
      <c r="P47" s="20"/>
      <c r="Q47" s="20"/>
      <c r="R47" s="20"/>
      <c r="S47" s="23"/>
      <c r="T47" s="23"/>
      <c r="U47" s="34" t="str">
        <f t="array" ref="U47">IF($D47="","",IF($F47="","专业方向为空",IF(COUNTIF($F$8:$F$197,$F47)&gt;1,"重复","不重复")))</f>
        <v/>
      </c>
    </row>
    <row r="48" spans="1:21">
      <c r="A48" s="20"/>
      <c r="B48" s="20"/>
      <c r="C48" s="20"/>
      <c r="D48" s="21"/>
      <c r="E48" s="20"/>
      <c r="F48" s="21"/>
      <c r="G48" s="22"/>
      <c r="H48" s="23"/>
      <c r="I48" s="23"/>
      <c r="J48" s="30" t="str">
        <f t="shared" si="0"/>
        <v/>
      </c>
      <c r="K48" s="22"/>
      <c r="L48" s="30" t="str">
        <f t="shared" si="1"/>
        <v/>
      </c>
      <c r="M48" s="23"/>
      <c r="N48" s="23"/>
      <c r="O48" s="23"/>
      <c r="P48" s="20"/>
      <c r="Q48" s="20"/>
      <c r="R48" s="20"/>
      <c r="S48" s="23"/>
      <c r="T48" s="23"/>
      <c r="U48" s="34" t="str">
        <f t="array" ref="U48">IF($D48="","",IF($F48="","专业方向为空",IF(COUNTIF($F$8:$F$197,$F48)&gt;1,"重复","不重复")))</f>
        <v/>
      </c>
    </row>
    <row r="49" spans="1:21">
      <c r="A49" s="20"/>
      <c r="B49" s="20"/>
      <c r="C49" s="20"/>
      <c r="D49" s="21"/>
      <c r="E49" s="20"/>
      <c r="F49" s="21"/>
      <c r="G49" s="22"/>
      <c r="H49" s="23"/>
      <c r="I49" s="23"/>
      <c r="J49" s="30" t="str">
        <f t="shared" si="0"/>
        <v/>
      </c>
      <c r="K49" s="22"/>
      <c r="L49" s="30" t="str">
        <f t="shared" si="1"/>
        <v/>
      </c>
      <c r="M49" s="23"/>
      <c r="N49" s="23"/>
      <c r="O49" s="23"/>
      <c r="P49" s="20"/>
      <c r="Q49" s="20"/>
      <c r="R49" s="20"/>
      <c r="S49" s="23"/>
      <c r="T49" s="23"/>
      <c r="U49" s="34" t="str">
        <f t="array" ref="U49">IF($D49="","",IF($F49="","专业方向为空",IF(COUNTIF($F$8:$F$197,$F49)&gt;1,"重复","不重复")))</f>
        <v/>
      </c>
    </row>
    <row r="50" spans="1:21">
      <c r="A50" s="20"/>
      <c r="B50" s="20"/>
      <c r="C50" s="20"/>
      <c r="D50" s="21"/>
      <c r="E50" s="20"/>
      <c r="F50" s="21"/>
      <c r="G50" s="22"/>
      <c r="H50" s="23"/>
      <c r="I50" s="23"/>
      <c r="J50" s="30" t="str">
        <f t="shared" si="0"/>
        <v/>
      </c>
      <c r="K50" s="22"/>
      <c r="L50" s="30" t="str">
        <f t="shared" si="1"/>
        <v/>
      </c>
      <c r="M50" s="23"/>
      <c r="N50" s="23"/>
      <c r="O50" s="23"/>
      <c r="P50" s="20"/>
      <c r="Q50" s="20"/>
      <c r="R50" s="20"/>
      <c r="S50" s="23"/>
      <c r="T50" s="23"/>
      <c r="U50" s="34" t="str">
        <f t="array" ref="U50">IF($D50="","",IF($F50="","专业方向为空",IF(COUNTIF($F$8:$F$197,$F50)&gt;1,"重复","不重复")))</f>
        <v/>
      </c>
    </row>
    <row r="51" spans="1:21">
      <c r="A51" s="20"/>
      <c r="B51" s="20"/>
      <c r="C51" s="20"/>
      <c r="D51" s="21"/>
      <c r="E51" s="20"/>
      <c r="F51" s="21"/>
      <c r="G51" s="22"/>
      <c r="H51" s="23"/>
      <c r="I51" s="23"/>
      <c r="J51" s="30" t="str">
        <f t="shared" si="0"/>
        <v/>
      </c>
      <c r="K51" s="22"/>
      <c r="L51" s="30" t="str">
        <f t="shared" si="1"/>
        <v/>
      </c>
      <c r="M51" s="23"/>
      <c r="N51" s="23"/>
      <c r="O51" s="23"/>
      <c r="P51" s="20"/>
      <c r="Q51" s="20"/>
      <c r="R51" s="20"/>
      <c r="S51" s="23"/>
      <c r="T51" s="23"/>
      <c r="U51" s="34" t="str">
        <f t="array" ref="U51">IF($D51="","",IF($F51="","专业方向为空",IF(COUNTIF($F$8:$F$197,$F51)&gt;1,"重复","不重复")))</f>
        <v/>
      </c>
    </row>
    <row r="52" spans="1:21">
      <c r="A52" s="20"/>
      <c r="B52" s="20"/>
      <c r="C52" s="20"/>
      <c r="D52" s="21"/>
      <c r="E52" s="20"/>
      <c r="F52" s="21"/>
      <c r="G52" s="22"/>
      <c r="H52" s="23"/>
      <c r="I52" s="23"/>
      <c r="J52" s="30" t="str">
        <f t="shared" si="0"/>
        <v/>
      </c>
      <c r="K52" s="22"/>
      <c r="L52" s="30" t="str">
        <f t="shared" si="1"/>
        <v/>
      </c>
      <c r="M52" s="23"/>
      <c r="N52" s="23"/>
      <c r="O52" s="23"/>
      <c r="P52" s="20"/>
      <c r="Q52" s="20"/>
      <c r="R52" s="20"/>
      <c r="S52" s="23"/>
      <c r="T52" s="23"/>
      <c r="U52" s="34" t="str">
        <f t="array" ref="U52">IF($D52="","",IF($F52="","专业方向为空",IF(COUNTIF($F$8:$F$197,$F52)&gt;1,"重复","不重复")))</f>
        <v/>
      </c>
    </row>
    <row r="53" spans="1:21">
      <c r="A53" s="20"/>
      <c r="B53" s="20"/>
      <c r="C53" s="20"/>
      <c r="D53" s="21"/>
      <c r="E53" s="20"/>
      <c r="F53" s="21"/>
      <c r="G53" s="22"/>
      <c r="H53" s="23"/>
      <c r="I53" s="23"/>
      <c r="J53" s="30" t="str">
        <f t="shared" si="0"/>
        <v/>
      </c>
      <c r="K53" s="22"/>
      <c r="L53" s="30" t="str">
        <f t="shared" si="1"/>
        <v/>
      </c>
      <c r="M53" s="23"/>
      <c r="N53" s="23"/>
      <c r="O53" s="23"/>
      <c r="P53" s="20"/>
      <c r="Q53" s="20"/>
      <c r="R53" s="20"/>
      <c r="S53" s="23"/>
      <c r="T53" s="23"/>
      <c r="U53" s="34" t="str">
        <f t="array" ref="U53">IF($D53="","",IF($F53="","专业方向为空",IF(COUNTIF($F$8:$F$197,$F53)&gt;1,"重复","不重复")))</f>
        <v/>
      </c>
    </row>
    <row r="54" spans="1:21">
      <c r="A54" s="20"/>
      <c r="B54" s="20"/>
      <c r="C54" s="20"/>
      <c r="D54" s="21"/>
      <c r="E54" s="20"/>
      <c r="F54" s="21"/>
      <c r="G54" s="22"/>
      <c r="H54" s="23"/>
      <c r="I54" s="23"/>
      <c r="J54" s="30" t="str">
        <f t="shared" si="0"/>
        <v/>
      </c>
      <c r="K54" s="22"/>
      <c r="L54" s="30" t="str">
        <f t="shared" si="1"/>
        <v/>
      </c>
      <c r="M54" s="23"/>
      <c r="N54" s="23"/>
      <c r="O54" s="23"/>
      <c r="P54" s="20"/>
      <c r="Q54" s="20"/>
      <c r="R54" s="20"/>
      <c r="S54" s="23"/>
      <c r="T54" s="23"/>
      <c r="U54" s="34" t="str">
        <f t="array" ref="U54">IF($D54="","",IF($F54="","专业方向为空",IF(COUNTIF($F$8:$F$197,$F54)&gt;1,"重复","不重复")))</f>
        <v/>
      </c>
    </row>
    <row r="55" spans="1:21">
      <c r="A55" s="20"/>
      <c r="B55" s="20"/>
      <c r="C55" s="20"/>
      <c r="D55" s="21"/>
      <c r="E55" s="20"/>
      <c r="F55" s="21"/>
      <c r="G55" s="22"/>
      <c r="H55" s="23"/>
      <c r="I55" s="23"/>
      <c r="J55" s="30" t="str">
        <f t="shared" si="0"/>
        <v/>
      </c>
      <c r="K55" s="22"/>
      <c r="L55" s="30" t="str">
        <f t="shared" si="1"/>
        <v/>
      </c>
      <c r="M55" s="23"/>
      <c r="N55" s="23"/>
      <c r="O55" s="23"/>
      <c r="P55" s="20"/>
      <c r="Q55" s="20"/>
      <c r="R55" s="20"/>
      <c r="S55" s="23"/>
      <c r="T55" s="23"/>
      <c r="U55" s="34" t="str">
        <f t="array" ref="U55">IF($D55="","",IF($F55="","专业方向为空",IF(COUNTIF($F$8:$F$197,$F55)&gt;1,"重复","不重复")))</f>
        <v/>
      </c>
    </row>
    <row r="56" spans="1:21">
      <c r="A56" s="20"/>
      <c r="B56" s="20"/>
      <c r="C56" s="20"/>
      <c r="D56" s="21"/>
      <c r="E56" s="20"/>
      <c r="F56" s="21"/>
      <c r="G56" s="22"/>
      <c r="H56" s="23"/>
      <c r="I56" s="23"/>
      <c r="J56" s="30" t="str">
        <f t="shared" si="0"/>
        <v/>
      </c>
      <c r="K56" s="22"/>
      <c r="L56" s="30" t="str">
        <f t="shared" si="1"/>
        <v/>
      </c>
      <c r="M56" s="23"/>
      <c r="N56" s="23"/>
      <c r="O56" s="23"/>
      <c r="P56" s="20"/>
      <c r="Q56" s="20"/>
      <c r="R56" s="20"/>
      <c r="S56" s="23"/>
      <c r="T56" s="23"/>
      <c r="U56" s="34" t="str">
        <f t="array" ref="U56">IF($D56="","",IF($F56="","专业方向为空",IF(COUNTIF($F$8:$F$197,$F56)&gt;1,"重复","不重复")))</f>
        <v/>
      </c>
    </row>
    <row r="57" spans="1:21">
      <c r="A57" s="20"/>
      <c r="B57" s="20"/>
      <c r="C57" s="20"/>
      <c r="D57" s="21"/>
      <c r="E57" s="20"/>
      <c r="F57" s="21"/>
      <c r="G57" s="22"/>
      <c r="H57" s="23"/>
      <c r="I57" s="23"/>
      <c r="J57" s="30" t="str">
        <f t="shared" si="0"/>
        <v/>
      </c>
      <c r="K57" s="22"/>
      <c r="L57" s="30" t="str">
        <f t="shared" si="1"/>
        <v/>
      </c>
      <c r="M57" s="23"/>
      <c r="N57" s="23"/>
      <c r="O57" s="23"/>
      <c r="P57" s="20"/>
      <c r="Q57" s="20"/>
      <c r="R57" s="20"/>
      <c r="S57" s="23"/>
      <c r="T57" s="23"/>
      <c r="U57" s="34" t="str">
        <f t="array" ref="U57">IF($D57="","",IF($F57="","专业方向为空",IF(COUNTIF($F$8:$F$197,$F57)&gt;1,"重复","不重复")))</f>
        <v/>
      </c>
    </row>
    <row r="58" spans="1:21">
      <c r="A58" s="20"/>
      <c r="B58" s="20"/>
      <c r="C58" s="20"/>
      <c r="D58" s="21"/>
      <c r="E58" s="20"/>
      <c r="F58" s="21"/>
      <c r="G58" s="22"/>
      <c r="H58" s="23"/>
      <c r="I58" s="23"/>
      <c r="J58" s="30" t="str">
        <f t="shared" si="0"/>
        <v/>
      </c>
      <c r="K58" s="22"/>
      <c r="L58" s="30" t="str">
        <f t="shared" si="1"/>
        <v/>
      </c>
      <c r="M58" s="23"/>
      <c r="N58" s="23"/>
      <c r="O58" s="23"/>
      <c r="P58" s="20"/>
      <c r="Q58" s="20"/>
      <c r="R58" s="20"/>
      <c r="S58" s="23"/>
      <c r="T58" s="23"/>
      <c r="U58" s="34" t="str">
        <f t="array" ref="U58">IF($D58="","",IF($F58="","专业方向为空",IF(COUNTIF($F$8:$F$197,$F58)&gt;1,"重复","不重复")))</f>
        <v/>
      </c>
    </row>
    <row r="59" spans="1:21">
      <c r="A59" s="20"/>
      <c r="B59" s="20"/>
      <c r="C59" s="20"/>
      <c r="D59" s="21"/>
      <c r="E59" s="20"/>
      <c r="F59" s="21"/>
      <c r="G59" s="22"/>
      <c r="H59" s="23"/>
      <c r="I59" s="23"/>
      <c r="J59" s="30" t="str">
        <f t="shared" si="0"/>
        <v/>
      </c>
      <c r="K59" s="22"/>
      <c r="L59" s="30" t="str">
        <f t="shared" si="1"/>
        <v/>
      </c>
      <c r="M59" s="23"/>
      <c r="N59" s="23"/>
      <c r="O59" s="23"/>
      <c r="P59" s="20"/>
      <c r="Q59" s="20"/>
      <c r="R59" s="20"/>
      <c r="S59" s="23"/>
      <c r="T59" s="23"/>
      <c r="U59" s="34" t="str">
        <f t="array" ref="U59">IF($D59="","",IF($F59="","专业方向为空",IF(COUNTIF($F$8:$F$197,$F59)&gt;1,"重复","不重复")))</f>
        <v/>
      </c>
    </row>
    <row r="60" spans="1:21">
      <c r="A60" s="20"/>
      <c r="B60" s="20"/>
      <c r="C60" s="20"/>
      <c r="D60" s="21"/>
      <c r="E60" s="20"/>
      <c r="F60" s="21"/>
      <c r="G60" s="22"/>
      <c r="H60" s="23"/>
      <c r="I60" s="23"/>
      <c r="J60" s="30" t="str">
        <f t="shared" si="0"/>
        <v/>
      </c>
      <c r="K60" s="22"/>
      <c r="L60" s="30" t="str">
        <f t="shared" si="1"/>
        <v/>
      </c>
      <c r="M60" s="23"/>
      <c r="N60" s="23"/>
      <c r="O60" s="23"/>
      <c r="P60" s="20"/>
      <c r="Q60" s="20"/>
      <c r="R60" s="20"/>
      <c r="S60" s="23"/>
      <c r="T60" s="23"/>
      <c r="U60" s="34" t="str">
        <f t="array" ref="U60">IF($D60="","",IF($F60="","专业方向为空",IF(COUNTIF($F$8:$F$197,$F60)&gt;1,"重复","不重复")))</f>
        <v/>
      </c>
    </row>
    <row r="61" spans="1:21">
      <c r="A61" s="20"/>
      <c r="B61" s="20"/>
      <c r="C61" s="20"/>
      <c r="D61" s="21"/>
      <c r="E61" s="20"/>
      <c r="F61" s="21"/>
      <c r="G61" s="22"/>
      <c r="H61" s="23"/>
      <c r="I61" s="23"/>
      <c r="J61" s="30" t="str">
        <f t="shared" si="0"/>
        <v/>
      </c>
      <c r="K61" s="22"/>
      <c r="L61" s="30" t="str">
        <f t="shared" si="1"/>
        <v/>
      </c>
      <c r="M61" s="23"/>
      <c r="N61" s="23"/>
      <c r="O61" s="23"/>
      <c r="P61" s="20"/>
      <c r="Q61" s="20"/>
      <c r="R61" s="20"/>
      <c r="S61" s="23"/>
      <c r="T61" s="23"/>
      <c r="U61" s="34" t="str">
        <f t="array" ref="U61">IF($D61="","",IF($F61="","专业方向为空",IF(COUNTIF($F$8:$F$197,$F61)&gt;1,"重复","不重复")))</f>
        <v/>
      </c>
    </row>
    <row r="62" spans="1:21">
      <c r="A62" s="20"/>
      <c r="B62" s="20"/>
      <c r="C62" s="20"/>
      <c r="D62" s="21"/>
      <c r="E62" s="20"/>
      <c r="F62" s="21"/>
      <c r="G62" s="22"/>
      <c r="H62" s="23"/>
      <c r="I62" s="23"/>
      <c r="J62" s="30" t="str">
        <f t="shared" si="0"/>
        <v/>
      </c>
      <c r="K62" s="22"/>
      <c r="L62" s="30" t="str">
        <f t="shared" si="1"/>
        <v/>
      </c>
      <c r="M62" s="23"/>
      <c r="N62" s="23"/>
      <c r="O62" s="23"/>
      <c r="P62" s="20"/>
      <c r="Q62" s="20"/>
      <c r="R62" s="20"/>
      <c r="S62" s="23"/>
      <c r="T62" s="23"/>
      <c r="U62" s="34" t="str">
        <f t="array" ref="U62">IF($D62="","",IF($F62="","专业方向为空",IF(COUNTIF($F$8:$F$197,$F62)&gt;1,"重复","不重复")))</f>
        <v/>
      </c>
    </row>
    <row r="63" spans="1:21">
      <c r="A63" s="20"/>
      <c r="B63" s="20"/>
      <c r="C63" s="20"/>
      <c r="D63" s="21"/>
      <c r="E63" s="20"/>
      <c r="F63" s="21"/>
      <c r="G63" s="22"/>
      <c r="H63" s="23"/>
      <c r="I63" s="23"/>
      <c r="J63" s="30" t="str">
        <f t="shared" si="0"/>
        <v/>
      </c>
      <c r="K63" s="22"/>
      <c r="L63" s="30" t="str">
        <f t="shared" si="1"/>
        <v/>
      </c>
      <c r="M63" s="23"/>
      <c r="N63" s="23"/>
      <c r="O63" s="23"/>
      <c r="P63" s="20"/>
      <c r="Q63" s="20"/>
      <c r="R63" s="20"/>
      <c r="S63" s="23"/>
      <c r="T63" s="23"/>
      <c r="U63" s="34" t="str">
        <f t="array" ref="U63">IF($D63="","",IF($F63="","专业方向为空",IF(COUNTIF($F$8:$F$197,$F63)&gt;1,"重复","不重复")))</f>
        <v/>
      </c>
    </row>
    <row r="64" spans="1:21">
      <c r="A64" s="20"/>
      <c r="B64" s="20"/>
      <c r="C64" s="20"/>
      <c r="D64" s="21"/>
      <c r="E64" s="20"/>
      <c r="F64" s="21"/>
      <c r="G64" s="22"/>
      <c r="H64" s="23"/>
      <c r="I64" s="23"/>
      <c r="J64" s="30" t="str">
        <f t="shared" si="0"/>
        <v/>
      </c>
      <c r="K64" s="22"/>
      <c r="L64" s="30" t="str">
        <f t="shared" si="1"/>
        <v/>
      </c>
      <c r="M64" s="23"/>
      <c r="N64" s="23"/>
      <c r="O64" s="23"/>
      <c r="P64" s="20"/>
      <c r="Q64" s="20"/>
      <c r="R64" s="20"/>
      <c r="S64" s="23"/>
      <c r="T64" s="23"/>
      <c r="U64" s="34" t="str">
        <f t="array" ref="U64">IF($D64="","",IF($F64="","专业方向为空",IF(COUNTIF($F$8:$F$197,$F64)&gt;1,"重复","不重复")))</f>
        <v/>
      </c>
    </row>
    <row r="65" spans="1:21">
      <c r="A65" s="20"/>
      <c r="B65" s="20"/>
      <c r="C65" s="20"/>
      <c r="D65" s="21"/>
      <c r="E65" s="20"/>
      <c r="F65" s="21"/>
      <c r="G65" s="22"/>
      <c r="H65" s="23"/>
      <c r="I65" s="23"/>
      <c r="J65" s="30" t="str">
        <f t="shared" si="0"/>
        <v/>
      </c>
      <c r="K65" s="22"/>
      <c r="L65" s="30" t="str">
        <f t="shared" si="1"/>
        <v/>
      </c>
      <c r="M65" s="23"/>
      <c r="N65" s="23"/>
      <c r="O65" s="23"/>
      <c r="P65" s="20"/>
      <c r="Q65" s="20"/>
      <c r="R65" s="20"/>
      <c r="S65" s="23"/>
      <c r="T65" s="23"/>
      <c r="U65" s="34" t="str">
        <f t="array" ref="U65">IF($D65="","",IF($F65="","专业方向为空",IF(COUNTIF($F$8:$F$197,$F65)&gt;1,"重复","不重复")))</f>
        <v/>
      </c>
    </row>
    <row r="66" spans="1:21">
      <c r="A66" s="20"/>
      <c r="B66" s="20"/>
      <c r="C66" s="20"/>
      <c r="D66" s="21"/>
      <c r="E66" s="20"/>
      <c r="F66" s="21"/>
      <c r="G66" s="22"/>
      <c r="H66" s="23"/>
      <c r="I66" s="23"/>
      <c r="J66" s="30" t="str">
        <f t="shared" si="0"/>
        <v/>
      </c>
      <c r="K66" s="22"/>
      <c r="L66" s="30" t="str">
        <f t="shared" si="1"/>
        <v/>
      </c>
      <c r="M66" s="23"/>
      <c r="N66" s="23"/>
      <c r="O66" s="23"/>
      <c r="P66" s="20"/>
      <c r="Q66" s="20"/>
      <c r="R66" s="20"/>
      <c r="S66" s="23"/>
      <c r="T66" s="23"/>
      <c r="U66" s="34" t="str">
        <f t="array" ref="U66">IF($D66="","",IF($F66="","专业方向为空",IF(COUNTIF($F$8:$F$197,$F66)&gt;1,"重复","不重复")))</f>
        <v/>
      </c>
    </row>
    <row r="67" spans="1:21">
      <c r="A67" s="20"/>
      <c r="B67" s="20"/>
      <c r="C67" s="20"/>
      <c r="D67" s="21"/>
      <c r="E67" s="20"/>
      <c r="F67" s="21"/>
      <c r="G67" s="22"/>
      <c r="H67" s="23"/>
      <c r="I67" s="23"/>
      <c r="J67" s="30" t="str">
        <f t="shared" si="0"/>
        <v/>
      </c>
      <c r="K67" s="22"/>
      <c r="L67" s="30" t="str">
        <f t="shared" si="1"/>
        <v/>
      </c>
      <c r="M67" s="23"/>
      <c r="N67" s="23"/>
      <c r="O67" s="23"/>
      <c r="P67" s="20"/>
      <c r="Q67" s="20"/>
      <c r="R67" s="20"/>
      <c r="S67" s="23"/>
      <c r="T67" s="23"/>
      <c r="U67" s="34" t="str">
        <f t="array" ref="U67">IF($D67="","",IF($F67="","专业方向为空",IF(COUNTIF($F$8:$F$197,$F67)&gt;1,"重复","不重复")))</f>
        <v/>
      </c>
    </row>
    <row r="68" spans="1:21">
      <c r="A68" s="20"/>
      <c r="B68" s="20"/>
      <c r="C68" s="20"/>
      <c r="D68" s="21"/>
      <c r="E68" s="20"/>
      <c r="F68" s="21"/>
      <c r="G68" s="22"/>
      <c r="H68" s="23"/>
      <c r="I68" s="23"/>
      <c r="J68" s="30" t="str">
        <f t="shared" ref="J68:J131" si="2">IF(H68=0,"",I68/H68*100)</f>
        <v/>
      </c>
      <c r="K68" s="22"/>
      <c r="L68" s="30" t="str">
        <f t="shared" ref="L68:L131" si="3">IF(H68=0,"",K68/H68*100)</f>
        <v/>
      </c>
      <c r="M68" s="23"/>
      <c r="N68" s="23"/>
      <c r="O68" s="23"/>
      <c r="P68" s="20"/>
      <c r="Q68" s="20"/>
      <c r="R68" s="20"/>
      <c r="S68" s="23"/>
      <c r="T68" s="23"/>
      <c r="U68" s="34" t="str">
        <f t="array" ref="U68">IF($D68="","",IF($F68="","专业方向为空",IF(COUNTIF($F$8:$F$197,$F68)&gt;1,"重复","不重复")))</f>
        <v/>
      </c>
    </row>
    <row r="69" spans="1:21">
      <c r="A69" s="20"/>
      <c r="B69" s="20"/>
      <c r="C69" s="20"/>
      <c r="D69" s="21"/>
      <c r="E69" s="20"/>
      <c r="F69" s="21"/>
      <c r="G69" s="22"/>
      <c r="H69" s="23"/>
      <c r="I69" s="23"/>
      <c r="J69" s="30" t="str">
        <f t="shared" si="2"/>
        <v/>
      </c>
      <c r="K69" s="22"/>
      <c r="L69" s="30" t="str">
        <f t="shared" si="3"/>
        <v/>
      </c>
      <c r="M69" s="23"/>
      <c r="N69" s="23"/>
      <c r="O69" s="23"/>
      <c r="P69" s="20"/>
      <c r="Q69" s="20"/>
      <c r="R69" s="20"/>
      <c r="S69" s="23"/>
      <c r="T69" s="23"/>
      <c r="U69" s="34" t="str">
        <f t="array" ref="U69">IF($D69="","",IF($F69="","专业方向为空",IF(COUNTIF($F$8:$F$197,$F69)&gt;1,"重复","不重复")))</f>
        <v/>
      </c>
    </row>
    <row r="70" spans="1:21">
      <c r="A70" s="20"/>
      <c r="B70" s="20"/>
      <c r="C70" s="20"/>
      <c r="D70" s="21"/>
      <c r="E70" s="20"/>
      <c r="F70" s="21"/>
      <c r="G70" s="22"/>
      <c r="H70" s="23"/>
      <c r="I70" s="23"/>
      <c r="J70" s="30" t="str">
        <f t="shared" si="2"/>
        <v/>
      </c>
      <c r="K70" s="22"/>
      <c r="L70" s="30" t="str">
        <f t="shared" si="3"/>
        <v/>
      </c>
      <c r="M70" s="23"/>
      <c r="N70" s="23"/>
      <c r="O70" s="23"/>
      <c r="P70" s="20"/>
      <c r="Q70" s="20"/>
      <c r="R70" s="20"/>
      <c r="S70" s="23"/>
      <c r="T70" s="23"/>
      <c r="U70" s="34" t="str">
        <f t="array" ref="U70">IF($D70="","",IF($F70="","专业方向为空",IF(COUNTIF($F$8:$F$197,$F70)&gt;1,"重复","不重复")))</f>
        <v/>
      </c>
    </row>
    <row r="71" spans="1:21">
      <c r="A71" s="20"/>
      <c r="B71" s="20"/>
      <c r="C71" s="20"/>
      <c r="D71" s="21"/>
      <c r="E71" s="20"/>
      <c r="F71" s="21"/>
      <c r="G71" s="22"/>
      <c r="H71" s="23"/>
      <c r="I71" s="23"/>
      <c r="J71" s="30" t="str">
        <f t="shared" si="2"/>
        <v/>
      </c>
      <c r="K71" s="22"/>
      <c r="L71" s="30" t="str">
        <f t="shared" si="3"/>
        <v/>
      </c>
      <c r="M71" s="23"/>
      <c r="N71" s="23"/>
      <c r="O71" s="23"/>
      <c r="P71" s="20"/>
      <c r="Q71" s="20"/>
      <c r="R71" s="20"/>
      <c r="S71" s="23"/>
      <c r="T71" s="23"/>
      <c r="U71" s="34" t="str">
        <f t="array" ref="U71">IF($D71="","",IF($F71="","专业方向为空",IF(COUNTIF($F$8:$F$197,$F71)&gt;1,"重复","不重复")))</f>
        <v/>
      </c>
    </row>
    <row r="72" spans="1:21">
      <c r="A72" s="20"/>
      <c r="B72" s="20"/>
      <c r="C72" s="20"/>
      <c r="D72" s="21"/>
      <c r="E72" s="20"/>
      <c r="F72" s="21"/>
      <c r="G72" s="22"/>
      <c r="H72" s="23"/>
      <c r="I72" s="23"/>
      <c r="J72" s="30" t="str">
        <f t="shared" si="2"/>
        <v/>
      </c>
      <c r="K72" s="22"/>
      <c r="L72" s="30" t="str">
        <f t="shared" si="3"/>
        <v/>
      </c>
      <c r="M72" s="23"/>
      <c r="N72" s="23"/>
      <c r="O72" s="23"/>
      <c r="P72" s="20"/>
      <c r="Q72" s="20"/>
      <c r="R72" s="20"/>
      <c r="S72" s="23"/>
      <c r="T72" s="23"/>
      <c r="U72" s="34" t="str">
        <f t="array" ref="U72">IF($D72="","",IF($F72="","专业方向为空",IF(COUNTIF($F$8:$F$197,$F72)&gt;1,"重复","不重复")))</f>
        <v/>
      </c>
    </row>
    <row r="73" spans="1:21">
      <c r="A73" s="20"/>
      <c r="B73" s="20"/>
      <c r="C73" s="20"/>
      <c r="D73" s="21"/>
      <c r="E73" s="20"/>
      <c r="F73" s="21"/>
      <c r="G73" s="22"/>
      <c r="H73" s="23"/>
      <c r="I73" s="23"/>
      <c r="J73" s="30" t="str">
        <f t="shared" si="2"/>
        <v/>
      </c>
      <c r="K73" s="22"/>
      <c r="L73" s="30" t="str">
        <f t="shared" si="3"/>
        <v/>
      </c>
      <c r="M73" s="23"/>
      <c r="N73" s="23"/>
      <c r="O73" s="23"/>
      <c r="P73" s="20"/>
      <c r="Q73" s="20"/>
      <c r="R73" s="20"/>
      <c r="S73" s="23"/>
      <c r="T73" s="23"/>
      <c r="U73" s="34" t="str">
        <f t="array" ref="U73">IF($D73="","",IF($F73="","专业方向为空",IF(COUNTIF($F$8:$F$197,$F73)&gt;1,"重复","不重复")))</f>
        <v/>
      </c>
    </row>
    <row r="74" spans="1:21">
      <c r="A74" s="20"/>
      <c r="B74" s="20"/>
      <c r="C74" s="20"/>
      <c r="D74" s="21"/>
      <c r="E74" s="20"/>
      <c r="F74" s="21"/>
      <c r="G74" s="22"/>
      <c r="H74" s="23"/>
      <c r="I74" s="23"/>
      <c r="J74" s="30" t="str">
        <f t="shared" si="2"/>
        <v/>
      </c>
      <c r="K74" s="22"/>
      <c r="L74" s="30" t="str">
        <f t="shared" si="3"/>
        <v/>
      </c>
      <c r="M74" s="23"/>
      <c r="N74" s="23"/>
      <c r="O74" s="23"/>
      <c r="P74" s="20"/>
      <c r="Q74" s="20"/>
      <c r="R74" s="20"/>
      <c r="S74" s="23"/>
      <c r="T74" s="23"/>
      <c r="U74" s="34" t="str">
        <f t="array" ref="U74">IF($D74="","",IF($F74="","专业方向为空",IF(COUNTIF($F$8:$F$197,$F74)&gt;1,"重复","不重复")))</f>
        <v/>
      </c>
    </row>
    <row r="75" spans="1:21">
      <c r="A75" s="20"/>
      <c r="B75" s="20"/>
      <c r="C75" s="20"/>
      <c r="D75" s="21"/>
      <c r="E75" s="20"/>
      <c r="F75" s="21"/>
      <c r="G75" s="22"/>
      <c r="H75" s="23"/>
      <c r="I75" s="23"/>
      <c r="J75" s="30" t="str">
        <f t="shared" si="2"/>
        <v/>
      </c>
      <c r="K75" s="22"/>
      <c r="L75" s="30" t="str">
        <f t="shared" si="3"/>
        <v/>
      </c>
      <c r="M75" s="23"/>
      <c r="N75" s="23"/>
      <c r="O75" s="23"/>
      <c r="P75" s="20"/>
      <c r="Q75" s="20"/>
      <c r="R75" s="20"/>
      <c r="S75" s="23"/>
      <c r="T75" s="23"/>
      <c r="U75" s="34" t="str">
        <f t="array" ref="U75">IF($D75="","",IF($F75="","专业方向为空",IF(COUNTIF($F$8:$F$197,$F75)&gt;1,"重复","不重复")))</f>
        <v/>
      </c>
    </row>
    <row r="76" spans="1:21">
      <c r="A76" s="20"/>
      <c r="B76" s="20"/>
      <c r="C76" s="20"/>
      <c r="D76" s="21"/>
      <c r="E76" s="20"/>
      <c r="F76" s="21"/>
      <c r="G76" s="22"/>
      <c r="H76" s="23"/>
      <c r="I76" s="23"/>
      <c r="J76" s="30" t="str">
        <f t="shared" si="2"/>
        <v/>
      </c>
      <c r="K76" s="22"/>
      <c r="L76" s="30" t="str">
        <f t="shared" si="3"/>
        <v/>
      </c>
      <c r="M76" s="23"/>
      <c r="N76" s="23"/>
      <c r="O76" s="23"/>
      <c r="P76" s="20"/>
      <c r="Q76" s="20"/>
      <c r="R76" s="20"/>
      <c r="S76" s="23"/>
      <c r="T76" s="23"/>
      <c r="U76" s="34" t="str">
        <f t="array" ref="U76">IF($D76="","",IF($F76="","专业方向为空",IF(COUNTIF($F$8:$F$197,$F76)&gt;1,"重复","不重复")))</f>
        <v/>
      </c>
    </row>
    <row r="77" spans="1:21">
      <c r="A77" s="20"/>
      <c r="B77" s="20"/>
      <c r="C77" s="20"/>
      <c r="D77" s="21"/>
      <c r="E77" s="20"/>
      <c r="F77" s="21"/>
      <c r="G77" s="22"/>
      <c r="H77" s="23"/>
      <c r="I77" s="23"/>
      <c r="J77" s="30" t="str">
        <f t="shared" si="2"/>
        <v/>
      </c>
      <c r="K77" s="22"/>
      <c r="L77" s="30" t="str">
        <f t="shared" si="3"/>
        <v/>
      </c>
      <c r="M77" s="23"/>
      <c r="N77" s="23"/>
      <c r="O77" s="23"/>
      <c r="P77" s="20"/>
      <c r="Q77" s="20"/>
      <c r="R77" s="20"/>
      <c r="S77" s="23"/>
      <c r="T77" s="23"/>
      <c r="U77" s="34" t="str">
        <f t="array" ref="U77">IF($D77="","",IF($F77="","专业方向为空",IF(COUNTIF($F$8:$F$197,$F77)&gt;1,"重复","不重复")))</f>
        <v/>
      </c>
    </row>
    <row r="78" spans="1:21">
      <c r="A78" s="20"/>
      <c r="B78" s="20"/>
      <c r="C78" s="20"/>
      <c r="D78" s="21"/>
      <c r="E78" s="20"/>
      <c r="F78" s="21"/>
      <c r="G78" s="22"/>
      <c r="H78" s="23"/>
      <c r="I78" s="23"/>
      <c r="J78" s="30" t="str">
        <f t="shared" si="2"/>
        <v/>
      </c>
      <c r="K78" s="22"/>
      <c r="L78" s="30" t="str">
        <f t="shared" si="3"/>
        <v/>
      </c>
      <c r="M78" s="23"/>
      <c r="N78" s="23"/>
      <c r="O78" s="23"/>
      <c r="P78" s="20"/>
      <c r="Q78" s="20"/>
      <c r="R78" s="20"/>
      <c r="S78" s="23"/>
      <c r="T78" s="23"/>
      <c r="U78" s="34" t="str">
        <f t="array" ref="U78">IF($D78="","",IF($F78="","专业方向为空",IF(COUNTIF($F$8:$F$197,$F78)&gt;1,"重复","不重复")))</f>
        <v/>
      </c>
    </row>
    <row r="79" spans="1:21">
      <c r="A79" s="20"/>
      <c r="B79" s="20"/>
      <c r="C79" s="20"/>
      <c r="D79" s="21"/>
      <c r="E79" s="20"/>
      <c r="F79" s="21"/>
      <c r="G79" s="22"/>
      <c r="H79" s="23"/>
      <c r="I79" s="23"/>
      <c r="J79" s="30" t="str">
        <f t="shared" si="2"/>
        <v/>
      </c>
      <c r="K79" s="22"/>
      <c r="L79" s="30" t="str">
        <f t="shared" si="3"/>
        <v/>
      </c>
      <c r="M79" s="23"/>
      <c r="N79" s="23"/>
      <c r="O79" s="23"/>
      <c r="P79" s="20"/>
      <c r="Q79" s="20"/>
      <c r="R79" s="20"/>
      <c r="S79" s="23"/>
      <c r="T79" s="23"/>
      <c r="U79" s="34" t="str">
        <f t="array" ref="U79">IF($D79="","",IF($F79="","专业方向为空",IF(COUNTIF($F$8:$F$197,$F79)&gt;1,"重复","不重复")))</f>
        <v/>
      </c>
    </row>
    <row r="80" spans="1:21">
      <c r="A80" s="20"/>
      <c r="B80" s="20"/>
      <c r="C80" s="20"/>
      <c r="D80" s="21"/>
      <c r="E80" s="20"/>
      <c r="F80" s="21"/>
      <c r="G80" s="22"/>
      <c r="H80" s="23"/>
      <c r="I80" s="23"/>
      <c r="J80" s="30" t="str">
        <f t="shared" si="2"/>
        <v/>
      </c>
      <c r="K80" s="22"/>
      <c r="L80" s="30" t="str">
        <f t="shared" si="3"/>
        <v/>
      </c>
      <c r="M80" s="23"/>
      <c r="N80" s="23"/>
      <c r="O80" s="23"/>
      <c r="P80" s="20"/>
      <c r="Q80" s="20"/>
      <c r="R80" s="20"/>
      <c r="S80" s="23"/>
      <c r="T80" s="23"/>
      <c r="U80" s="34" t="str">
        <f t="array" ref="U80">IF($D80="","",IF($F80="","专业方向为空",IF(COUNTIF($F$8:$F$197,$F80)&gt;1,"重复","不重复")))</f>
        <v/>
      </c>
    </row>
    <row r="81" spans="1:21">
      <c r="A81" s="20"/>
      <c r="B81" s="20"/>
      <c r="C81" s="20"/>
      <c r="D81" s="21"/>
      <c r="E81" s="20"/>
      <c r="F81" s="21"/>
      <c r="G81" s="22"/>
      <c r="H81" s="23"/>
      <c r="I81" s="23"/>
      <c r="J81" s="30" t="str">
        <f t="shared" si="2"/>
        <v/>
      </c>
      <c r="K81" s="22"/>
      <c r="L81" s="30" t="str">
        <f t="shared" si="3"/>
        <v/>
      </c>
      <c r="M81" s="23"/>
      <c r="N81" s="23"/>
      <c r="O81" s="23"/>
      <c r="P81" s="20"/>
      <c r="Q81" s="20"/>
      <c r="R81" s="20"/>
      <c r="S81" s="23"/>
      <c r="T81" s="23"/>
      <c r="U81" s="34" t="str">
        <f t="array" ref="U81">IF($D81="","",IF($F81="","专业方向为空",IF(COUNTIF($F$8:$F$197,$F81)&gt;1,"重复","不重复")))</f>
        <v/>
      </c>
    </row>
    <row r="82" spans="1:21">
      <c r="A82" s="20"/>
      <c r="B82" s="20"/>
      <c r="C82" s="20"/>
      <c r="D82" s="21"/>
      <c r="E82" s="20"/>
      <c r="F82" s="21"/>
      <c r="G82" s="22"/>
      <c r="H82" s="23"/>
      <c r="I82" s="23"/>
      <c r="J82" s="30" t="str">
        <f t="shared" si="2"/>
        <v/>
      </c>
      <c r="K82" s="22"/>
      <c r="L82" s="30" t="str">
        <f t="shared" si="3"/>
        <v/>
      </c>
      <c r="M82" s="23"/>
      <c r="N82" s="23"/>
      <c r="O82" s="23"/>
      <c r="P82" s="20"/>
      <c r="Q82" s="20"/>
      <c r="R82" s="20"/>
      <c r="S82" s="23"/>
      <c r="T82" s="23"/>
      <c r="U82" s="34" t="str">
        <f t="array" ref="U82">IF($D82="","",IF($F82="","专业方向为空",IF(COUNTIF($F$8:$F$197,$F82)&gt;1,"重复","不重复")))</f>
        <v/>
      </c>
    </row>
    <row r="83" spans="1:21">
      <c r="A83" s="20"/>
      <c r="B83" s="20"/>
      <c r="C83" s="20"/>
      <c r="D83" s="21"/>
      <c r="E83" s="20"/>
      <c r="F83" s="21"/>
      <c r="G83" s="22"/>
      <c r="H83" s="23"/>
      <c r="I83" s="23"/>
      <c r="J83" s="30" t="str">
        <f t="shared" si="2"/>
        <v/>
      </c>
      <c r="K83" s="22"/>
      <c r="L83" s="30" t="str">
        <f t="shared" si="3"/>
        <v/>
      </c>
      <c r="M83" s="23"/>
      <c r="N83" s="23"/>
      <c r="O83" s="23"/>
      <c r="P83" s="20"/>
      <c r="Q83" s="20"/>
      <c r="R83" s="20"/>
      <c r="S83" s="23"/>
      <c r="T83" s="23"/>
      <c r="U83" s="34" t="str">
        <f t="array" ref="U83">IF($D83="","",IF($F83="","专业方向为空",IF(COUNTIF($F$8:$F$197,$F83)&gt;1,"重复","不重复")))</f>
        <v/>
      </c>
    </row>
    <row r="84" spans="1:21">
      <c r="A84" s="20"/>
      <c r="B84" s="20"/>
      <c r="C84" s="20"/>
      <c r="D84" s="21"/>
      <c r="E84" s="20"/>
      <c r="F84" s="21"/>
      <c r="G84" s="22"/>
      <c r="H84" s="23"/>
      <c r="I84" s="23"/>
      <c r="J84" s="30" t="str">
        <f t="shared" si="2"/>
        <v/>
      </c>
      <c r="K84" s="22"/>
      <c r="L84" s="30" t="str">
        <f t="shared" si="3"/>
        <v/>
      </c>
      <c r="M84" s="23"/>
      <c r="N84" s="23"/>
      <c r="O84" s="23"/>
      <c r="P84" s="20"/>
      <c r="Q84" s="20"/>
      <c r="R84" s="20"/>
      <c r="S84" s="23"/>
      <c r="T84" s="23"/>
      <c r="U84" s="34" t="str">
        <f t="array" ref="U84">IF($D84="","",IF($F84="","专业方向为空",IF(COUNTIF($F$8:$F$197,$F84)&gt;1,"重复","不重复")))</f>
        <v/>
      </c>
    </row>
    <row r="85" spans="1:21">
      <c r="A85" s="20"/>
      <c r="B85" s="20"/>
      <c r="C85" s="20"/>
      <c r="D85" s="21"/>
      <c r="E85" s="20"/>
      <c r="F85" s="21"/>
      <c r="G85" s="22"/>
      <c r="H85" s="23"/>
      <c r="I85" s="23"/>
      <c r="J85" s="30" t="str">
        <f t="shared" si="2"/>
        <v/>
      </c>
      <c r="K85" s="22"/>
      <c r="L85" s="30" t="str">
        <f t="shared" si="3"/>
        <v/>
      </c>
      <c r="M85" s="23"/>
      <c r="N85" s="23"/>
      <c r="O85" s="23"/>
      <c r="P85" s="20"/>
      <c r="Q85" s="20"/>
      <c r="R85" s="20"/>
      <c r="S85" s="23"/>
      <c r="T85" s="23"/>
      <c r="U85" s="34" t="str">
        <f t="array" ref="U85">IF($D85="","",IF($F85="","专业方向为空",IF(COUNTIF($F$8:$F$197,$F85)&gt;1,"重复","不重复")))</f>
        <v/>
      </c>
    </row>
    <row r="86" spans="1:21">
      <c r="A86" s="20"/>
      <c r="B86" s="20"/>
      <c r="C86" s="20"/>
      <c r="D86" s="21"/>
      <c r="E86" s="20"/>
      <c r="F86" s="21"/>
      <c r="G86" s="22"/>
      <c r="H86" s="23"/>
      <c r="I86" s="23"/>
      <c r="J86" s="30" t="str">
        <f t="shared" si="2"/>
        <v/>
      </c>
      <c r="K86" s="22"/>
      <c r="L86" s="30" t="str">
        <f t="shared" si="3"/>
        <v/>
      </c>
      <c r="M86" s="23"/>
      <c r="N86" s="23"/>
      <c r="O86" s="23"/>
      <c r="P86" s="20"/>
      <c r="Q86" s="20"/>
      <c r="R86" s="20"/>
      <c r="S86" s="23"/>
      <c r="T86" s="23"/>
      <c r="U86" s="34" t="str">
        <f t="array" ref="U86">IF($D86="","",IF($F86="","专业方向为空",IF(COUNTIF($F$8:$F$197,$F86)&gt;1,"重复","不重复")))</f>
        <v/>
      </c>
    </row>
    <row r="87" spans="1:21">
      <c r="A87" s="20"/>
      <c r="B87" s="20"/>
      <c r="C87" s="20"/>
      <c r="D87" s="21"/>
      <c r="E87" s="20"/>
      <c r="F87" s="21"/>
      <c r="G87" s="22"/>
      <c r="H87" s="23"/>
      <c r="I87" s="23"/>
      <c r="J87" s="30" t="str">
        <f t="shared" si="2"/>
        <v/>
      </c>
      <c r="K87" s="22"/>
      <c r="L87" s="30" t="str">
        <f t="shared" si="3"/>
        <v/>
      </c>
      <c r="M87" s="23"/>
      <c r="N87" s="23"/>
      <c r="O87" s="23"/>
      <c r="P87" s="20"/>
      <c r="Q87" s="20"/>
      <c r="R87" s="20"/>
      <c r="S87" s="23"/>
      <c r="T87" s="23"/>
      <c r="U87" s="34" t="str">
        <f t="array" ref="U87">IF($D87="","",IF($F87="","专业方向为空",IF(COUNTIF($F$8:$F$197,$F87)&gt;1,"重复","不重复")))</f>
        <v/>
      </c>
    </row>
    <row r="88" spans="1:21">
      <c r="A88" s="20"/>
      <c r="B88" s="20"/>
      <c r="C88" s="20"/>
      <c r="D88" s="21"/>
      <c r="E88" s="20"/>
      <c r="F88" s="21"/>
      <c r="G88" s="22"/>
      <c r="H88" s="23"/>
      <c r="I88" s="23"/>
      <c r="J88" s="30" t="str">
        <f t="shared" si="2"/>
        <v/>
      </c>
      <c r="K88" s="22"/>
      <c r="L88" s="30" t="str">
        <f t="shared" si="3"/>
        <v/>
      </c>
      <c r="M88" s="23"/>
      <c r="N88" s="23"/>
      <c r="O88" s="23"/>
      <c r="P88" s="20"/>
      <c r="Q88" s="20"/>
      <c r="R88" s="20"/>
      <c r="S88" s="23"/>
      <c r="T88" s="23"/>
      <c r="U88" s="34" t="str">
        <f t="array" ref="U88">IF($D88="","",IF($F88="","专业方向为空",IF(COUNTIF($F$8:$F$197,$F88)&gt;1,"重复","不重复")))</f>
        <v/>
      </c>
    </row>
    <row r="89" spans="1:21">
      <c r="A89" s="20"/>
      <c r="B89" s="20"/>
      <c r="C89" s="20"/>
      <c r="D89" s="21"/>
      <c r="E89" s="20"/>
      <c r="F89" s="21"/>
      <c r="G89" s="22"/>
      <c r="H89" s="23"/>
      <c r="I89" s="23"/>
      <c r="J89" s="30" t="str">
        <f t="shared" si="2"/>
        <v/>
      </c>
      <c r="K89" s="22"/>
      <c r="L89" s="30" t="str">
        <f t="shared" si="3"/>
        <v/>
      </c>
      <c r="M89" s="23"/>
      <c r="N89" s="23"/>
      <c r="O89" s="23"/>
      <c r="P89" s="20"/>
      <c r="Q89" s="20"/>
      <c r="R89" s="20"/>
      <c r="S89" s="23"/>
      <c r="T89" s="23"/>
      <c r="U89" s="34" t="str">
        <f t="array" ref="U89">IF($D89="","",IF($F89="","专业方向为空",IF(COUNTIF($F$8:$F$197,$F89)&gt;1,"重复","不重复")))</f>
        <v/>
      </c>
    </row>
    <row r="90" spans="1:21">
      <c r="A90" s="20"/>
      <c r="B90" s="20"/>
      <c r="C90" s="20"/>
      <c r="D90" s="21"/>
      <c r="E90" s="20"/>
      <c r="F90" s="21"/>
      <c r="G90" s="22"/>
      <c r="H90" s="23"/>
      <c r="I90" s="23"/>
      <c r="J90" s="30" t="str">
        <f t="shared" si="2"/>
        <v/>
      </c>
      <c r="K90" s="22"/>
      <c r="L90" s="30" t="str">
        <f t="shared" si="3"/>
        <v/>
      </c>
      <c r="M90" s="23"/>
      <c r="N90" s="23"/>
      <c r="O90" s="23"/>
      <c r="P90" s="20"/>
      <c r="Q90" s="20"/>
      <c r="R90" s="20"/>
      <c r="S90" s="23"/>
      <c r="T90" s="23"/>
      <c r="U90" s="34" t="str">
        <f t="array" ref="U90">IF($D90="","",IF($F90="","专业方向为空",IF(COUNTIF($F$8:$F$197,$F90)&gt;1,"重复","不重复")))</f>
        <v/>
      </c>
    </row>
    <row r="91" spans="1:21">
      <c r="A91" s="20"/>
      <c r="B91" s="20"/>
      <c r="C91" s="20"/>
      <c r="D91" s="21"/>
      <c r="E91" s="20"/>
      <c r="F91" s="21"/>
      <c r="G91" s="22"/>
      <c r="H91" s="23"/>
      <c r="I91" s="23"/>
      <c r="J91" s="30" t="str">
        <f t="shared" si="2"/>
        <v/>
      </c>
      <c r="K91" s="22"/>
      <c r="L91" s="30" t="str">
        <f t="shared" si="3"/>
        <v/>
      </c>
      <c r="M91" s="23"/>
      <c r="N91" s="23"/>
      <c r="O91" s="23"/>
      <c r="P91" s="20"/>
      <c r="Q91" s="20"/>
      <c r="R91" s="20"/>
      <c r="S91" s="23"/>
      <c r="T91" s="23"/>
      <c r="U91" s="34" t="str">
        <f t="array" ref="U91">IF($D91="","",IF($F91="","专业方向为空",IF(COUNTIF($F$8:$F$197,$F91)&gt;1,"重复","不重复")))</f>
        <v/>
      </c>
    </row>
    <row r="92" spans="1:21">
      <c r="A92" s="20"/>
      <c r="B92" s="20"/>
      <c r="C92" s="20"/>
      <c r="D92" s="21"/>
      <c r="E92" s="20"/>
      <c r="F92" s="21"/>
      <c r="G92" s="22"/>
      <c r="H92" s="23"/>
      <c r="I92" s="23"/>
      <c r="J92" s="30" t="str">
        <f t="shared" si="2"/>
        <v/>
      </c>
      <c r="K92" s="22"/>
      <c r="L92" s="30" t="str">
        <f t="shared" si="3"/>
        <v/>
      </c>
      <c r="M92" s="23"/>
      <c r="N92" s="23"/>
      <c r="O92" s="23"/>
      <c r="P92" s="20"/>
      <c r="Q92" s="20"/>
      <c r="R92" s="20"/>
      <c r="S92" s="23"/>
      <c r="T92" s="23"/>
      <c r="U92" s="34" t="str">
        <f t="array" ref="U92">IF($D92="","",IF($F92="","专业方向为空",IF(COUNTIF($F$8:$F$197,$F92)&gt;1,"重复","不重复")))</f>
        <v/>
      </c>
    </row>
    <row r="93" spans="1:21">
      <c r="A93" s="20"/>
      <c r="B93" s="20"/>
      <c r="C93" s="20"/>
      <c r="D93" s="21"/>
      <c r="E93" s="20"/>
      <c r="F93" s="21"/>
      <c r="G93" s="22"/>
      <c r="H93" s="23"/>
      <c r="I93" s="23"/>
      <c r="J93" s="30" t="str">
        <f t="shared" si="2"/>
        <v/>
      </c>
      <c r="K93" s="22"/>
      <c r="L93" s="30" t="str">
        <f t="shared" si="3"/>
        <v/>
      </c>
      <c r="M93" s="23"/>
      <c r="N93" s="23"/>
      <c r="O93" s="23"/>
      <c r="P93" s="20"/>
      <c r="Q93" s="20"/>
      <c r="R93" s="20"/>
      <c r="S93" s="23"/>
      <c r="T93" s="23"/>
      <c r="U93" s="34" t="str">
        <f t="array" ref="U93">IF($D93="","",IF($F93="","专业方向为空",IF(COUNTIF($F$8:$F$197,$F93)&gt;1,"重复","不重复")))</f>
        <v/>
      </c>
    </row>
    <row r="94" spans="1:21">
      <c r="A94" s="20"/>
      <c r="B94" s="20"/>
      <c r="C94" s="20"/>
      <c r="D94" s="21"/>
      <c r="E94" s="20"/>
      <c r="F94" s="21"/>
      <c r="G94" s="22"/>
      <c r="H94" s="23"/>
      <c r="I94" s="23"/>
      <c r="J94" s="30" t="str">
        <f t="shared" si="2"/>
        <v/>
      </c>
      <c r="K94" s="22"/>
      <c r="L94" s="30" t="str">
        <f t="shared" si="3"/>
        <v/>
      </c>
      <c r="M94" s="23"/>
      <c r="N94" s="23"/>
      <c r="O94" s="23"/>
      <c r="P94" s="20"/>
      <c r="Q94" s="20"/>
      <c r="R94" s="20"/>
      <c r="S94" s="23"/>
      <c r="T94" s="23"/>
      <c r="U94" s="34" t="str">
        <f t="array" ref="U94">IF($D94="","",IF($F94="","专业方向为空",IF(COUNTIF($F$8:$F$197,$F94)&gt;1,"重复","不重复")))</f>
        <v/>
      </c>
    </row>
    <row r="95" spans="1:21">
      <c r="A95" s="20"/>
      <c r="B95" s="20"/>
      <c r="C95" s="20"/>
      <c r="D95" s="21"/>
      <c r="E95" s="20"/>
      <c r="F95" s="21"/>
      <c r="G95" s="22"/>
      <c r="H95" s="23"/>
      <c r="I95" s="23"/>
      <c r="J95" s="30" t="str">
        <f t="shared" si="2"/>
        <v/>
      </c>
      <c r="K95" s="22"/>
      <c r="L95" s="30" t="str">
        <f t="shared" si="3"/>
        <v/>
      </c>
      <c r="M95" s="23"/>
      <c r="N95" s="23"/>
      <c r="O95" s="23"/>
      <c r="P95" s="20"/>
      <c r="Q95" s="20"/>
      <c r="R95" s="20"/>
      <c r="S95" s="23"/>
      <c r="T95" s="23"/>
      <c r="U95" s="34" t="str">
        <f t="array" ref="U95">IF($D95="","",IF($F95="","专业方向为空",IF(COUNTIF($F$8:$F$197,$F95)&gt;1,"重复","不重复")))</f>
        <v/>
      </c>
    </row>
    <row r="96" spans="1:21">
      <c r="A96" s="20"/>
      <c r="B96" s="20"/>
      <c r="C96" s="20"/>
      <c r="D96" s="21"/>
      <c r="E96" s="20"/>
      <c r="F96" s="21"/>
      <c r="G96" s="22"/>
      <c r="H96" s="23"/>
      <c r="I96" s="23"/>
      <c r="J96" s="30" t="str">
        <f t="shared" si="2"/>
        <v/>
      </c>
      <c r="K96" s="22"/>
      <c r="L96" s="30" t="str">
        <f t="shared" si="3"/>
        <v/>
      </c>
      <c r="M96" s="23"/>
      <c r="N96" s="23"/>
      <c r="O96" s="23"/>
      <c r="P96" s="20"/>
      <c r="Q96" s="20"/>
      <c r="R96" s="20"/>
      <c r="S96" s="23"/>
      <c r="T96" s="23"/>
      <c r="U96" s="34" t="str">
        <f t="array" ref="U96">IF($D96="","",IF($F96="","专业方向为空",IF(COUNTIF($F$8:$F$197,$F96)&gt;1,"重复","不重复")))</f>
        <v/>
      </c>
    </row>
    <row r="97" spans="1:21">
      <c r="A97" s="20"/>
      <c r="B97" s="20"/>
      <c r="C97" s="20"/>
      <c r="D97" s="21"/>
      <c r="E97" s="20"/>
      <c r="F97" s="21"/>
      <c r="G97" s="22"/>
      <c r="H97" s="23"/>
      <c r="I97" s="23"/>
      <c r="J97" s="30" t="str">
        <f t="shared" si="2"/>
        <v/>
      </c>
      <c r="K97" s="22"/>
      <c r="L97" s="30" t="str">
        <f t="shared" si="3"/>
        <v/>
      </c>
      <c r="M97" s="23"/>
      <c r="N97" s="23"/>
      <c r="O97" s="23"/>
      <c r="P97" s="20"/>
      <c r="Q97" s="20"/>
      <c r="R97" s="20"/>
      <c r="S97" s="23"/>
      <c r="T97" s="23"/>
      <c r="U97" s="34" t="str">
        <f t="array" ref="U97">IF($D97="","",IF($F97="","专业方向为空",IF(COUNTIF($F$8:$F$197,$F97)&gt;1,"重复","不重复")))</f>
        <v/>
      </c>
    </row>
    <row r="98" spans="1:21">
      <c r="A98" s="20"/>
      <c r="B98" s="20"/>
      <c r="C98" s="20"/>
      <c r="D98" s="21"/>
      <c r="E98" s="20"/>
      <c r="F98" s="21"/>
      <c r="G98" s="22"/>
      <c r="H98" s="23"/>
      <c r="I98" s="23"/>
      <c r="J98" s="30" t="str">
        <f t="shared" si="2"/>
        <v/>
      </c>
      <c r="K98" s="22"/>
      <c r="L98" s="30" t="str">
        <f t="shared" si="3"/>
        <v/>
      </c>
      <c r="M98" s="23"/>
      <c r="N98" s="23"/>
      <c r="O98" s="23"/>
      <c r="P98" s="20"/>
      <c r="Q98" s="20"/>
      <c r="R98" s="20"/>
      <c r="S98" s="23"/>
      <c r="T98" s="23"/>
      <c r="U98" s="34" t="str">
        <f t="array" ref="U98">IF($D98="","",IF($F98="","专业方向为空",IF(COUNTIF($F$8:$F$197,$F98)&gt;1,"重复","不重复")))</f>
        <v/>
      </c>
    </row>
    <row r="99" spans="1:21">
      <c r="A99" s="20"/>
      <c r="B99" s="20"/>
      <c r="C99" s="20"/>
      <c r="D99" s="21"/>
      <c r="E99" s="20"/>
      <c r="F99" s="21"/>
      <c r="G99" s="22"/>
      <c r="H99" s="23"/>
      <c r="I99" s="23"/>
      <c r="J99" s="30" t="str">
        <f t="shared" si="2"/>
        <v/>
      </c>
      <c r="K99" s="22"/>
      <c r="L99" s="30" t="str">
        <f t="shared" si="3"/>
        <v/>
      </c>
      <c r="M99" s="23"/>
      <c r="N99" s="23"/>
      <c r="O99" s="23"/>
      <c r="P99" s="20"/>
      <c r="Q99" s="20"/>
      <c r="R99" s="20"/>
      <c r="S99" s="23"/>
      <c r="T99" s="23"/>
      <c r="U99" s="34" t="str">
        <f t="array" ref="U99">IF($D99="","",IF($F99="","专业方向为空",IF(COUNTIF($F$8:$F$197,$F99)&gt;1,"重复","不重复")))</f>
        <v/>
      </c>
    </row>
    <row r="100" spans="1:21">
      <c r="A100" s="20"/>
      <c r="B100" s="20"/>
      <c r="C100" s="20"/>
      <c r="D100" s="21"/>
      <c r="E100" s="20"/>
      <c r="F100" s="21"/>
      <c r="G100" s="22"/>
      <c r="H100" s="23"/>
      <c r="I100" s="23"/>
      <c r="J100" s="30" t="str">
        <f t="shared" si="2"/>
        <v/>
      </c>
      <c r="K100" s="22"/>
      <c r="L100" s="30" t="str">
        <f t="shared" si="3"/>
        <v/>
      </c>
      <c r="M100" s="23"/>
      <c r="N100" s="23"/>
      <c r="O100" s="23"/>
      <c r="P100" s="20"/>
      <c r="Q100" s="20"/>
      <c r="R100" s="20"/>
      <c r="S100" s="23"/>
      <c r="T100" s="23"/>
      <c r="U100" s="34" t="str">
        <f t="array" ref="U100">IF($D100="","",IF($F100="","专业方向为空",IF(COUNTIF($F$8:$F$197,$F100)&gt;1,"重复","不重复")))</f>
        <v/>
      </c>
    </row>
    <row r="101" spans="1:21">
      <c r="A101" s="20"/>
      <c r="B101" s="20"/>
      <c r="C101" s="20"/>
      <c r="D101" s="21"/>
      <c r="E101" s="20"/>
      <c r="F101" s="21"/>
      <c r="G101" s="22"/>
      <c r="H101" s="23"/>
      <c r="I101" s="23"/>
      <c r="J101" s="30" t="str">
        <f t="shared" si="2"/>
        <v/>
      </c>
      <c r="K101" s="22"/>
      <c r="L101" s="30" t="str">
        <f t="shared" si="3"/>
        <v/>
      </c>
      <c r="M101" s="23"/>
      <c r="N101" s="23"/>
      <c r="O101" s="23"/>
      <c r="P101" s="20"/>
      <c r="Q101" s="20"/>
      <c r="R101" s="20"/>
      <c r="S101" s="23"/>
      <c r="T101" s="23"/>
      <c r="U101" s="34" t="str">
        <f t="array" ref="U101">IF($D101="","",IF($F101="","专业方向为空",IF(COUNTIF($F$8:$F$197,$F101)&gt;1,"重复","不重复")))</f>
        <v/>
      </c>
    </row>
    <row r="102" spans="1:21">
      <c r="A102" s="20"/>
      <c r="B102" s="20"/>
      <c r="C102" s="20"/>
      <c r="D102" s="21"/>
      <c r="E102" s="20"/>
      <c r="F102" s="21"/>
      <c r="G102" s="22"/>
      <c r="H102" s="23"/>
      <c r="I102" s="23"/>
      <c r="J102" s="30" t="str">
        <f t="shared" si="2"/>
        <v/>
      </c>
      <c r="K102" s="22"/>
      <c r="L102" s="30" t="str">
        <f t="shared" si="3"/>
        <v/>
      </c>
      <c r="M102" s="23"/>
      <c r="N102" s="23"/>
      <c r="O102" s="23"/>
      <c r="P102" s="20"/>
      <c r="Q102" s="20"/>
      <c r="R102" s="20"/>
      <c r="S102" s="23"/>
      <c r="T102" s="23"/>
      <c r="U102" s="34" t="str">
        <f t="array" ref="U102">IF($D102="","",IF($F102="","专业方向为空",IF(COUNTIF($F$8:$F$197,$F102)&gt;1,"重复","不重复")))</f>
        <v/>
      </c>
    </row>
    <row r="103" spans="1:21">
      <c r="A103" s="20"/>
      <c r="B103" s="20"/>
      <c r="C103" s="20"/>
      <c r="D103" s="21"/>
      <c r="E103" s="20"/>
      <c r="F103" s="21"/>
      <c r="G103" s="22"/>
      <c r="H103" s="23"/>
      <c r="I103" s="23"/>
      <c r="J103" s="30" t="str">
        <f t="shared" si="2"/>
        <v/>
      </c>
      <c r="K103" s="22"/>
      <c r="L103" s="30" t="str">
        <f t="shared" si="3"/>
        <v/>
      </c>
      <c r="M103" s="23"/>
      <c r="N103" s="23"/>
      <c r="O103" s="23"/>
      <c r="P103" s="20"/>
      <c r="Q103" s="20"/>
      <c r="R103" s="20"/>
      <c r="S103" s="23"/>
      <c r="T103" s="23"/>
      <c r="U103" s="34" t="str">
        <f t="array" ref="U103">IF($D103="","",IF($F103="","专业方向为空",IF(COUNTIF($F$8:$F$197,$F103)&gt;1,"重复","不重复")))</f>
        <v/>
      </c>
    </row>
    <row r="104" spans="1:21">
      <c r="A104" s="20"/>
      <c r="B104" s="20"/>
      <c r="C104" s="20"/>
      <c r="D104" s="21"/>
      <c r="E104" s="20"/>
      <c r="F104" s="21"/>
      <c r="G104" s="22"/>
      <c r="H104" s="23"/>
      <c r="I104" s="23"/>
      <c r="J104" s="30" t="str">
        <f t="shared" si="2"/>
        <v/>
      </c>
      <c r="K104" s="22"/>
      <c r="L104" s="30" t="str">
        <f t="shared" si="3"/>
        <v/>
      </c>
      <c r="M104" s="23"/>
      <c r="N104" s="23"/>
      <c r="O104" s="23"/>
      <c r="P104" s="20"/>
      <c r="Q104" s="20"/>
      <c r="R104" s="20"/>
      <c r="S104" s="23"/>
      <c r="T104" s="23"/>
      <c r="U104" s="34" t="str">
        <f t="array" ref="U104">IF($D104="","",IF($F104="","专业方向为空",IF(COUNTIF($F$8:$F$197,$F104)&gt;1,"重复","不重复")))</f>
        <v/>
      </c>
    </row>
    <row r="105" spans="1:21">
      <c r="A105" s="20"/>
      <c r="B105" s="20"/>
      <c r="C105" s="20"/>
      <c r="D105" s="21"/>
      <c r="E105" s="20"/>
      <c r="F105" s="21"/>
      <c r="G105" s="22"/>
      <c r="H105" s="23"/>
      <c r="I105" s="23"/>
      <c r="J105" s="30" t="str">
        <f t="shared" si="2"/>
        <v/>
      </c>
      <c r="K105" s="22"/>
      <c r="L105" s="30" t="str">
        <f t="shared" si="3"/>
        <v/>
      </c>
      <c r="M105" s="23"/>
      <c r="N105" s="23"/>
      <c r="O105" s="23"/>
      <c r="P105" s="20"/>
      <c r="Q105" s="20"/>
      <c r="R105" s="20"/>
      <c r="S105" s="23"/>
      <c r="T105" s="23"/>
      <c r="U105" s="34" t="str">
        <f t="array" ref="U105">IF($D105="","",IF($F105="","专业方向为空",IF(COUNTIF($F$8:$F$197,$F105)&gt;1,"重复","不重复")))</f>
        <v/>
      </c>
    </row>
    <row r="106" spans="1:21">
      <c r="A106" s="20"/>
      <c r="B106" s="20"/>
      <c r="C106" s="20"/>
      <c r="D106" s="21"/>
      <c r="E106" s="20"/>
      <c r="F106" s="21"/>
      <c r="G106" s="22"/>
      <c r="H106" s="23"/>
      <c r="I106" s="23"/>
      <c r="J106" s="30" t="str">
        <f t="shared" si="2"/>
        <v/>
      </c>
      <c r="K106" s="22"/>
      <c r="L106" s="30" t="str">
        <f t="shared" si="3"/>
        <v/>
      </c>
      <c r="M106" s="23"/>
      <c r="N106" s="23"/>
      <c r="O106" s="23"/>
      <c r="P106" s="20"/>
      <c r="Q106" s="20"/>
      <c r="R106" s="20"/>
      <c r="S106" s="23"/>
      <c r="T106" s="23"/>
      <c r="U106" s="34" t="str">
        <f t="array" ref="U106">IF($D106="","",IF($F106="","专业方向为空",IF(COUNTIF($F$8:$F$197,$F106)&gt;1,"重复","不重复")))</f>
        <v/>
      </c>
    </row>
    <row r="107" spans="1:21">
      <c r="A107" s="20"/>
      <c r="B107" s="20"/>
      <c r="C107" s="20"/>
      <c r="D107" s="21"/>
      <c r="E107" s="20"/>
      <c r="F107" s="21"/>
      <c r="G107" s="22"/>
      <c r="H107" s="23"/>
      <c r="I107" s="23"/>
      <c r="J107" s="30" t="str">
        <f t="shared" si="2"/>
        <v/>
      </c>
      <c r="K107" s="22"/>
      <c r="L107" s="30" t="str">
        <f t="shared" si="3"/>
        <v/>
      </c>
      <c r="M107" s="23"/>
      <c r="N107" s="23"/>
      <c r="O107" s="23"/>
      <c r="P107" s="20"/>
      <c r="Q107" s="20"/>
      <c r="R107" s="20"/>
      <c r="S107" s="23"/>
      <c r="T107" s="23"/>
      <c r="U107" s="34" t="str">
        <f t="array" ref="U107">IF($D107="","",IF($F107="","专业方向为空",IF(COUNTIF($F$8:$F$197,$F107)&gt;1,"重复","不重复")))</f>
        <v/>
      </c>
    </row>
    <row r="108" spans="1:21">
      <c r="A108" s="20"/>
      <c r="B108" s="20"/>
      <c r="C108" s="20"/>
      <c r="D108" s="21"/>
      <c r="E108" s="20"/>
      <c r="F108" s="21"/>
      <c r="G108" s="22"/>
      <c r="H108" s="23"/>
      <c r="I108" s="23"/>
      <c r="J108" s="30" t="str">
        <f t="shared" si="2"/>
        <v/>
      </c>
      <c r="K108" s="22"/>
      <c r="L108" s="30" t="str">
        <f t="shared" si="3"/>
        <v/>
      </c>
      <c r="M108" s="23"/>
      <c r="N108" s="23"/>
      <c r="O108" s="23"/>
      <c r="P108" s="20"/>
      <c r="Q108" s="20"/>
      <c r="R108" s="20"/>
      <c r="S108" s="23"/>
      <c r="T108" s="23"/>
      <c r="U108" s="34" t="str">
        <f t="array" ref="U108">IF($D108="","",IF($F108="","专业方向为空",IF(COUNTIF($F$8:$F$197,$F108)&gt;1,"重复","不重复")))</f>
        <v/>
      </c>
    </row>
    <row r="109" spans="1:21">
      <c r="A109" s="20"/>
      <c r="B109" s="20"/>
      <c r="C109" s="20"/>
      <c r="D109" s="21"/>
      <c r="E109" s="20"/>
      <c r="F109" s="21"/>
      <c r="G109" s="22"/>
      <c r="H109" s="23"/>
      <c r="I109" s="23"/>
      <c r="J109" s="30" t="str">
        <f t="shared" si="2"/>
        <v/>
      </c>
      <c r="K109" s="22"/>
      <c r="L109" s="30" t="str">
        <f t="shared" si="3"/>
        <v/>
      </c>
      <c r="M109" s="23"/>
      <c r="N109" s="23"/>
      <c r="O109" s="23"/>
      <c r="P109" s="20"/>
      <c r="Q109" s="20"/>
      <c r="R109" s="20"/>
      <c r="S109" s="23"/>
      <c r="T109" s="23"/>
      <c r="U109" s="34" t="str">
        <f t="array" ref="U109">IF($D109="","",IF($F109="","专业方向为空",IF(COUNTIF($F$8:$F$197,$F109)&gt;1,"重复","不重复")))</f>
        <v/>
      </c>
    </row>
    <row r="110" spans="1:21">
      <c r="A110" s="20"/>
      <c r="B110" s="20"/>
      <c r="C110" s="20"/>
      <c r="D110" s="21"/>
      <c r="E110" s="20"/>
      <c r="F110" s="21"/>
      <c r="G110" s="22"/>
      <c r="H110" s="23"/>
      <c r="I110" s="23"/>
      <c r="J110" s="30" t="str">
        <f t="shared" si="2"/>
        <v/>
      </c>
      <c r="K110" s="22"/>
      <c r="L110" s="30" t="str">
        <f t="shared" si="3"/>
        <v/>
      </c>
      <c r="M110" s="23"/>
      <c r="N110" s="23"/>
      <c r="O110" s="23"/>
      <c r="P110" s="20"/>
      <c r="Q110" s="20"/>
      <c r="R110" s="20"/>
      <c r="S110" s="23"/>
      <c r="T110" s="23"/>
      <c r="U110" s="34" t="str">
        <f t="array" ref="U110">IF($D110="","",IF($F110="","专业方向为空",IF(COUNTIF($F$8:$F$197,$F110)&gt;1,"重复","不重复")))</f>
        <v/>
      </c>
    </row>
    <row r="111" spans="1:21">
      <c r="A111" s="20"/>
      <c r="B111" s="20"/>
      <c r="C111" s="20"/>
      <c r="D111" s="21"/>
      <c r="E111" s="20"/>
      <c r="F111" s="21"/>
      <c r="G111" s="22"/>
      <c r="H111" s="23"/>
      <c r="I111" s="23"/>
      <c r="J111" s="30" t="str">
        <f t="shared" si="2"/>
        <v/>
      </c>
      <c r="K111" s="22"/>
      <c r="L111" s="30" t="str">
        <f t="shared" si="3"/>
        <v/>
      </c>
      <c r="M111" s="23"/>
      <c r="N111" s="23"/>
      <c r="O111" s="23"/>
      <c r="P111" s="20"/>
      <c r="Q111" s="20"/>
      <c r="R111" s="20"/>
      <c r="S111" s="23"/>
      <c r="T111" s="23"/>
      <c r="U111" s="34" t="str">
        <f t="array" ref="U111">IF($D111="","",IF($F111="","专业方向为空",IF(COUNTIF($F$8:$F$197,$F111)&gt;1,"重复","不重复")))</f>
        <v/>
      </c>
    </row>
    <row r="112" spans="1:21">
      <c r="A112" s="20"/>
      <c r="B112" s="20"/>
      <c r="C112" s="20"/>
      <c r="D112" s="21"/>
      <c r="E112" s="20"/>
      <c r="F112" s="21"/>
      <c r="G112" s="22"/>
      <c r="H112" s="23"/>
      <c r="I112" s="23"/>
      <c r="J112" s="30" t="str">
        <f t="shared" si="2"/>
        <v/>
      </c>
      <c r="K112" s="22"/>
      <c r="L112" s="30" t="str">
        <f t="shared" si="3"/>
        <v/>
      </c>
      <c r="M112" s="23"/>
      <c r="N112" s="23"/>
      <c r="O112" s="23"/>
      <c r="P112" s="20"/>
      <c r="Q112" s="20"/>
      <c r="R112" s="20"/>
      <c r="S112" s="23"/>
      <c r="T112" s="23"/>
      <c r="U112" s="34" t="str">
        <f t="array" ref="U112">IF($D112="","",IF($F112="","专业方向为空",IF(COUNTIF($F$8:$F$197,$F112)&gt;1,"重复","不重复")))</f>
        <v/>
      </c>
    </row>
    <row r="113" spans="1:21">
      <c r="A113" s="20"/>
      <c r="B113" s="20"/>
      <c r="C113" s="20"/>
      <c r="D113" s="21"/>
      <c r="E113" s="20"/>
      <c r="F113" s="21"/>
      <c r="G113" s="22"/>
      <c r="H113" s="23"/>
      <c r="I113" s="23"/>
      <c r="J113" s="30" t="str">
        <f t="shared" si="2"/>
        <v/>
      </c>
      <c r="K113" s="22"/>
      <c r="L113" s="30" t="str">
        <f t="shared" si="3"/>
        <v/>
      </c>
      <c r="M113" s="23"/>
      <c r="N113" s="23"/>
      <c r="O113" s="23"/>
      <c r="P113" s="20"/>
      <c r="Q113" s="20"/>
      <c r="R113" s="20"/>
      <c r="S113" s="23"/>
      <c r="T113" s="23"/>
      <c r="U113" s="34" t="str">
        <f t="array" ref="U113">IF($D113="","",IF($F113="","专业方向为空",IF(COUNTIF($F$8:$F$197,$F113)&gt;1,"重复","不重复")))</f>
        <v/>
      </c>
    </row>
    <row r="114" spans="1:21">
      <c r="A114" s="20"/>
      <c r="B114" s="20"/>
      <c r="C114" s="20"/>
      <c r="D114" s="21"/>
      <c r="E114" s="20"/>
      <c r="F114" s="21"/>
      <c r="G114" s="22"/>
      <c r="H114" s="23"/>
      <c r="I114" s="23"/>
      <c r="J114" s="30" t="str">
        <f t="shared" si="2"/>
        <v/>
      </c>
      <c r="K114" s="22"/>
      <c r="L114" s="30" t="str">
        <f t="shared" si="3"/>
        <v/>
      </c>
      <c r="M114" s="23"/>
      <c r="N114" s="23"/>
      <c r="O114" s="23"/>
      <c r="P114" s="20"/>
      <c r="Q114" s="20"/>
      <c r="R114" s="20"/>
      <c r="S114" s="23"/>
      <c r="T114" s="23"/>
      <c r="U114" s="34" t="str">
        <f t="array" ref="U114">IF($D114="","",IF($F114="","专业方向为空",IF(COUNTIF($F$8:$F$197,$F114)&gt;1,"重复","不重复")))</f>
        <v/>
      </c>
    </row>
    <row r="115" spans="1:21">
      <c r="A115" s="20"/>
      <c r="B115" s="20"/>
      <c r="C115" s="20"/>
      <c r="D115" s="21"/>
      <c r="E115" s="20"/>
      <c r="F115" s="21"/>
      <c r="G115" s="22"/>
      <c r="H115" s="23"/>
      <c r="I115" s="23"/>
      <c r="J115" s="30" t="str">
        <f t="shared" si="2"/>
        <v/>
      </c>
      <c r="K115" s="22"/>
      <c r="L115" s="30" t="str">
        <f t="shared" si="3"/>
        <v/>
      </c>
      <c r="M115" s="23"/>
      <c r="N115" s="23"/>
      <c r="O115" s="23"/>
      <c r="P115" s="20"/>
      <c r="Q115" s="20"/>
      <c r="R115" s="20"/>
      <c r="S115" s="23"/>
      <c r="T115" s="23"/>
      <c r="U115" s="34" t="str">
        <f t="array" ref="U115">IF($D115="","",IF($F115="","专业方向为空",IF(COUNTIF($F$8:$F$197,$F115)&gt;1,"重复","不重复")))</f>
        <v/>
      </c>
    </row>
    <row r="116" spans="1:21">
      <c r="A116" s="20"/>
      <c r="B116" s="20"/>
      <c r="C116" s="20"/>
      <c r="D116" s="21"/>
      <c r="E116" s="20"/>
      <c r="F116" s="21"/>
      <c r="G116" s="22"/>
      <c r="H116" s="23"/>
      <c r="I116" s="23"/>
      <c r="J116" s="30" t="str">
        <f t="shared" si="2"/>
        <v/>
      </c>
      <c r="K116" s="22"/>
      <c r="L116" s="30" t="str">
        <f t="shared" si="3"/>
        <v/>
      </c>
      <c r="M116" s="23"/>
      <c r="N116" s="23"/>
      <c r="O116" s="23"/>
      <c r="P116" s="20"/>
      <c r="Q116" s="20"/>
      <c r="R116" s="20"/>
      <c r="S116" s="23"/>
      <c r="T116" s="23"/>
      <c r="U116" s="34" t="str">
        <f t="array" ref="U116">IF($D116="","",IF($F116="","专业方向为空",IF(COUNTIF($F$8:$F$197,$F116)&gt;1,"重复","不重复")))</f>
        <v/>
      </c>
    </row>
    <row r="117" spans="1:21">
      <c r="A117" s="20"/>
      <c r="B117" s="20"/>
      <c r="C117" s="20"/>
      <c r="D117" s="21"/>
      <c r="E117" s="20"/>
      <c r="F117" s="21"/>
      <c r="G117" s="22"/>
      <c r="H117" s="23"/>
      <c r="I117" s="23"/>
      <c r="J117" s="30" t="str">
        <f t="shared" si="2"/>
        <v/>
      </c>
      <c r="K117" s="22"/>
      <c r="L117" s="30" t="str">
        <f t="shared" si="3"/>
        <v/>
      </c>
      <c r="M117" s="23"/>
      <c r="N117" s="23"/>
      <c r="O117" s="23"/>
      <c r="P117" s="20"/>
      <c r="Q117" s="20"/>
      <c r="R117" s="20"/>
      <c r="S117" s="23"/>
      <c r="T117" s="23"/>
      <c r="U117" s="34" t="str">
        <f t="array" ref="U117">IF($D117="","",IF($F117="","专业方向为空",IF(COUNTIF($F$8:$F$197,$F117)&gt;1,"重复","不重复")))</f>
        <v/>
      </c>
    </row>
    <row r="118" spans="1:21">
      <c r="A118" s="20"/>
      <c r="B118" s="20"/>
      <c r="C118" s="20"/>
      <c r="D118" s="21"/>
      <c r="E118" s="20"/>
      <c r="F118" s="21"/>
      <c r="G118" s="22"/>
      <c r="H118" s="23"/>
      <c r="I118" s="23"/>
      <c r="J118" s="30" t="str">
        <f t="shared" si="2"/>
        <v/>
      </c>
      <c r="K118" s="22"/>
      <c r="L118" s="30" t="str">
        <f t="shared" si="3"/>
        <v/>
      </c>
      <c r="M118" s="23"/>
      <c r="N118" s="23"/>
      <c r="O118" s="23"/>
      <c r="P118" s="20"/>
      <c r="Q118" s="20"/>
      <c r="R118" s="20"/>
      <c r="S118" s="23"/>
      <c r="T118" s="23"/>
      <c r="U118" s="34" t="str">
        <f t="array" ref="U118">IF($D118="","",IF($F118="","专业方向为空",IF(COUNTIF($F$8:$F$197,$F118)&gt;1,"重复","不重复")))</f>
        <v/>
      </c>
    </row>
    <row r="119" spans="1:21">
      <c r="A119" s="20"/>
      <c r="B119" s="20"/>
      <c r="C119" s="20"/>
      <c r="D119" s="21"/>
      <c r="E119" s="20"/>
      <c r="F119" s="21"/>
      <c r="G119" s="22"/>
      <c r="H119" s="23"/>
      <c r="I119" s="23"/>
      <c r="J119" s="30" t="str">
        <f t="shared" si="2"/>
        <v/>
      </c>
      <c r="K119" s="22"/>
      <c r="L119" s="30" t="str">
        <f t="shared" si="3"/>
        <v/>
      </c>
      <c r="M119" s="23"/>
      <c r="N119" s="23"/>
      <c r="O119" s="23"/>
      <c r="P119" s="20"/>
      <c r="Q119" s="20"/>
      <c r="R119" s="20"/>
      <c r="S119" s="23"/>
      <c r="T119" s="23"/>
      <c r="U119" s="34" t="str">
        <f t="array" ref="U119">IF($D119="","",IF($F119="","专业方向为空",IF(COUNTIF($F$8:$F$197,$F119)&gt;1,"重复","不重复")))</f>
        <v/>
      </c>
    </row>
    <row r="120" spans="1:21">
      <c r="A120" s="20"/>
      <c r="B120" s="20"/>
      <c r="C120" s="20"/>
      <c r="D120" s="21"/>
      <c r="E120" s="20"/>
      <c r="F120" s="21"/>
      <c r="G120" s="22"/>
      <c r="H120" s="23"/>
      <c r="I120" s="23"/>
      <c r="J120" s="30" t="str">
        <f t="shared" si="2"/>
        <v/>
      </c>
      <c r="K120" s="22"/>
      <c r="L120" s="30" t="str">
        <f t="shared" si="3"/>
        <v/>
      </c>
      <c r="M120" s="23"/>
      <c r="N120" s="23"/>
      <c r="O120" s="23"/>
      <c r="P120" s="20"/>
      <c r="Q120" s="20"/>
      <c r="R120" s="20"/>
      <c r="S120" s="23"/>
      <c r="T120" s="23"/>
      <c r="U120" s="34" t="str">
        <f t="array" ref="U120">IF($D120="","",IF($F120="","专业方向为空",IF(COUNTIF($F$8:$F$197,$F120)&gt;1,"重复","不重复")))</f>
        <v/>
      </c>
    </row>
    <row r="121" spans="1:21">
      <c r="A121" s="20"/>
      <c r="B121" s="20"/>
      <c r="C121" s="20"/>
      <c r="D121" s="21"/>
      <c r="E121" s="20"/>
      <c r="F121" s="21"/>
      <c r="G121" s="22"/>
      <c r="H121" s="23"/>
      <c r="I121" s="23"/>
      <c r="J121" s="30" t="str">
        <f t="shared" si="2"/>
        <v/>
      </c>
      <c r="K121" s="22"/>
      <c r="L121" s="30" t="str">
        <f t="shared" si="3"/>
        <v/>
      </c>
      <c r="M121" s="23"/>
      <c r="N121" s="23"/>
      <c r="O121" s="23"/>
      <c r="P121" s="20"/>
      <c r="Q121" s="20"/>
      <c r="R121" s="20"/>
      <c r="S121" s="23"/>
      <c r="T121" s="23"/>
      <c r="U121" s="34" t="str">
        <f t="array" ref="U121">IF($D121="","",IF($F121="","专业方向为空",IF(COUNTIF($F$8:$F$197,$F121)&gt;1,"重复","不重复")))</f>
        <v/>
      </c>
    </row>
    <row r="122" spans="1:21">
      <c r="A122" s="20"/>
      <c r="B122" s="20"/>
      <c r="C122" s="20"/>
      <c r="D122" s="21"/>
      <c r="E122" s="20"/>
      <c r="F122" s="21"/>
      <c r="G122" s="22"/>
      <c r="H122" s="23"/>
      <c r="I122" s="23"/>
      <c r="J122" s="30" t="str">
        <f t="shared" si="2"/>
        <v/>
      </c>
      <c r="K122" s="22"/>
      <c r="L122" s="30" t="str">
        <f t="shared" si="3"/>
        <v/>
      </c>
      <c r="M122" s="23"/>
      <c r="N122" s="23"/>
      <c r="O122" s="23"/>
      <c r="P122" s="20"/>
      <c r="Q122" s="20"/>
      <c r="R122" s="20"/>
      <c r="S122" s="23"/>
      <c r="T122" s="23"/>
      <c r="U122" s="34" t="str">
        <f t="array" ref="U122">IF($D122="","",IF($F122="","专业方向为空",IF(COUNTIF($F$8:$F$197,$F122)&gt;1,"重复","不重复")))</f>
        <v/>
      </c>
    </row>
    <row r="123" spans="1:21">
      <c r="A123" s="20"/>
      <c r="B123" s="20"/>
      <c r="C123" s="20"/>
      <c r="D123" s="21"/>
      <c r="E123" s="20"/>
      <c r="F123" s="21"/>
      <c r="G123" s="22"/>
      <c r="H123" s="23"/>
      <c r="I123" s="23"/>
      <c r="J123" s="30" t="str">
        <f t="shared" si="2"/>
        <v/>
      </c>
      <c r="K123" s="22"/>
      <c r="L123" s="30" t="str">
        <f t="shared" si="3"/>
        <v/>
      </c>
      <c r="M123" s="23"/>
      <c r="N123" s="23"/>
      <c r="O123" s="23"/>
      <c r="P123" s="20"/>
      <c r="Q123" s="20"/>
      <c r="R123" s="20"/>
      <c r="S123" s="23"/>
      <c r="T123" s="23"/>
      <c r="U123" s="34" t="str">
        <f t="array" ref="U123">IF($D123="","",IF($F123="","专业方向为空",IF(COUNTIF($F$8:$F$197,$F123)&gt;1,"重复","不重复")))</f>
        <v/>
      </c>
    </row>
    <row r="124" spans="1:21">
      <c r="A124" s="20"/>
      <c r="B124" s="20"/>
      <c r="C124" s="20"/>
      <c r="D124" s="21"/>
      <c r="E124" s="20"/>
      <c r="F124" s="21"/>
      <c r="G124" s="22"/>
      <c r="H124" s="23"/>
      <c r="I124" s="23"/>
      <c r="J124" s="30" t="str">
        <f t="shared" si="2"/>
        <v/>
      </c>
      <c r="K124" s="22"/>
      <c r="L124" s="30" t="str">
        <f t="shared" si="3"/>
        <v/>
      </c>
      <c r="M124" s="23"/>
      <c r="N124" s="23"/>
      <c r="O124" s="23"/>
      <c r="P124" s="20"/>
      <c r="Q124" s="20"/>
      <c r="R124" s="20"/>
      <c r="S124" s="23"/>
      <c r="T124" s="23"/>
      <c r="U124" s="34" t="str">
        <f t="array" ref="U124">IF($D124="","",IF($F124="","专业方向为空",IF(COUNTIF($F$8:$F$197,$F124)&gt;1,"重复","不重复")))</f>
        <v/>
      </c>
    </row>
    <row r="125" spans="1:21">
      <c r="A125" s="20"/>
      <c r="B125" s="20"/>
      <c r="C125" s="20"/>
      <c r="D125" s="21"/>
      <c r="E125" s="20"/>
      <c r="F125" s="21"/>
      <c r="G125" s="22"/>
      <c r="H125" s="23"/>
      <c r="I125" s="23"/>
      <c r="J125" s="30" t="str">
        <f t="shared" si="2"/>
        <v/>
      </c>
      <c r="K125" s="22"/>
      <c r="L125" s="30" t="str">
        <f t="shared" si="3"/>
        <v/>
      </c>
      <c r="M125" s="23"/>
      <c r="N125" s="23"/>
      <c r="O125" s="23"/>
      <c r="P125" s="20"/>
      <c r="Q125" s="20"/>
      <c r="R125" s="20"/>
      <c r="S125" s="23"/>
      <c r="T125" s="23"/>
      <c r="U125" s="34" t="str">
        <f t="array" ref="U125">IF($D125="","",IF($F125="","专业方向为空",IF(COUNTIF($F$8:$F$197,$F125)&gt;1,"重复","不重复")))</f>
        <v/>
      </c>
    </row>
    <row r="126" spans="1:21">
      <c r="A126" s="20"/>
      <c r="B126" s="20"/>
      <c r="C126" s="20"/>
      <c r="D126" s="21"/>
      <c r="E126" s="20"/>
      <c r="F126" s="21"/>
      <c r="G126" s="22"/>
      <c r="H126" s="23"/>
      <c r="I126" s="23"/>
      <c r="J126" s="30" t="str">
        <f t="shared" si="2"/>
        <v/>
      </c>
      <c r="K126" s="22"/>
      <c r="L126" s="30" t="str">
        <f t="shared" si="3"/>
        <v/>
      </c>
      <c r="M126" s="23"/>
      <c r="N126" s="23"/>
      <c r="O126" s="23"/>
      <c r="P126" s="20"/>
      <c r="Q126" s="20"/>
      <c r="R126" s="20"/>
      <c r="S126" s="23"/>
      <c r="T126" s="23"/>
      <c r="U126" s="34" t="str">
        <f t="array" ref="U126">IF($D126="","",IF($F126="","专业方向为空",IF(COUNTIF($F$8:$F$197,$F126)&gt;1,"重复","不重复")))</f>
        <v/>
      </c>
    </row>
    <row r="127" spans="1:21">
      <c r="A127" s="20"/>
      <c r="B127" s="20"/>
      <c r="C127" s="20"/>
      <c r="D127" s="21"/>
      <c r="E127" s="20"/>
      <c r="F127" s="21"/>
      <c r="G127" s="22"/>
      <c r="H127" s="23"/>
      <c r="I127" s="23"/>
      <c r="J127" s="30" t="str">
        <f t="shared" si="2"/>
        <v/>
      </c>
      <c r="K127" s="22"/>
      <c r="L127" s="30" t="str">
        <f t="shared" si="3"/>
        <v/>
      </c>
      <c r="M127" s="23"/>
      <c r="N127" s="23"/>
      <c r="O127" s="23"/>
      <c r="P127" s="20"/>
      <c r="Q127" s="20"/>
      <c r="R127" s="20"/>
      <c r="S127" s="23"/>
      <c r="T127" s="23"/>
      <c r="U127" s="34" t="str">
        <f t="array" ref="U127">IF($D127="","",IF($F127="","专业方向为空",IF(COUNTIF($F$8:$F$197,$F127)&gt;1,"重复","不重复")))</f>
        <v/>
      </c>
    </row>
    <row r="128" spans="1:21">
      <c r="A128" s="20"/>
      <c r="B128" s="20"/>
      <c r="C128" s="20"/>
      <c r="D128" s="21"/>
      <c r="E128" s="20"/>
      <c r="F128" s="21"/>
      <c r="G128" s="22"/>
      <c r="H128" s="23"/>
      <c r="I128" s="23"/>
      <c r="J128" s="30" t="str">
        <f t="shared" si="2"/>
        <v/>
      </c>
      <c r="K128" s="22"/>
      <c r="L128" s="30" t="str">
        <f t="shared" si="3"/>
        <v/>
      </c>
      <c r="M128" s="23"/>
      <c r="N128" s="23"/>
      <c r="O128" s="23"/>
      <c r="P128" s="20"/>
      <c r="Q128" s="20"/>
      <c r="R128" s="20"/>
      <c r="S128" s="23"/>
      <c r="T128" s="23"/>
      <c r="U128" s="34" t="str">
        <f t="array" ref="U128">IF($D128="","",IF($F128="","专业方向为空",IF(COUNTIF($F$8:$F$197,$F128)&gt;1,"重复","不重复")))</f>
        <v/>
      </c>
    </row>
    <row r="129" spans="1:21">
      <c r="A129" s="20"/>
      <c r="B129" s="20"/>
      <c r="C129" s="20"/>
      <c r="D129" s="21"/>
      <c r="E129" s="20"/>
      <c r="F129" s="21"/>
      <c r="G129" s="22"/>
      <c r="H129" s="23"/>
      <c r="I129" s="23"/>
      <c r="J129" s="30" t="str">
        <f t="shared" si="2"/>
        <v/>
      </c>
      <c r="K129" s="22"/>
      <c r="L129" s="30" t="str">
        <f t="shared" si="3"/>
        <v/>
      </c>
      <c r="M129" s="23"/>
      <c r="N129" s="23"/>
      <c r="O129" s="23"/>
      <c r="P129" s="20"/>
      <c r="Q129" s="20"/>
      <c r="R129" s="20"/>
      <c r="S129" s="23"/>
      <c r="T129" s="23"/>
      <c r="U129" s="34" t="str">
        <f t="array" ref="U129">IF($D129="","",IF($F129="","专业方向为空",IF(COUNTIF($F$8:$F$197,$F129)&gt;1,"重复","不重复")))</f>
        <v/>
      </c>
    </row>
    <row r="130" spans="1:21">
      <c r="A130" s="20"/>
      <c r="B130" s="20"/>
      <c r="C130" s="20"/>
      <c r="D130" s="21"/>
      <c r="E130" s="20"/>
      <c r="F130" s="21"/>
      <c r="G130" s="22"/>
      <c r="H130" s="23"/>
      <c r="I130" s="23"/>
      <c r="J130" s="30" t="str">
        <f t="shared" si="2"/>
        <v/>
      </c>
      <c r="K130" s="22"/>
      <c r="L130" s="30" t="str">
        <f t="shared" si="3"/>
        <v/>
      </c>
      <c r="M130" s="23"/>
      <c r="N130" s="23"/>
      <c r="O130" s="23"/>
      <c r="P130" s="20"/>
      <c r="Q130" s="20"/>
      <c r="R130" s="20"/>
      <c r="S130" s="23"/>
      <c r="T130" s="23"/>
      <c r="U130" s="34" t="str">
        <f t="array" ref="U130">IF($D130="","",IF($F130="","专业方向为空",IF(COUNTIF($F$8:$F$197,$F130)&gt;1,"重复","不重复")))</f>
        <v/>
      </c>
    </row>
    <row r="131" spans="1:21">
      <c r="A131" s="20"/>
      <c r="B131" s="20"/>
      <c r="C131" s="20"/>
      <c r="D131" s="21"/>
      <c r="E131" s="20"/>
      <c r="F131" s="21"/>
      <c r="G131" s="22"/>
      <c r="H131" s="23"/>
      <c r="I131" s="23"/>
      <c r="J131" s="30" t="str">
        <f t="shared" si="2"/>
        <v/>
      </c>
      <c r="K131" s="22"/>
      <c r="L131" s="30" t="str">
        <f t="shared" si="3"/>
        <v/>
      </c>
      <c r="M131" s="23"/>
      <c r="N131" s="23"/>
      <c r="O131" s="23"/>
      <c r="P131" s="20"/>
      <c r="Q131" s="20"/>
      <c r="R131" s="20"/>
      <c r="S131" s="23"/>
      <c r="T131" s="23"/>
      <c r="U131" s="34" t="str">
        <f t="array" ref="U131">IF($D131="","",IF($F131="","专业方向为空",IF(COUNTIF($F$8:$F$197,$F131)&gt;1,"重复","不重复")))</f>
        <v/>
      </c>
    </row>
    <row r="132" spans="1:21">
      <c r="A132" s="20"/>
      <c r="B132" s="20"/>
      <c r="C132" s="20"/>
      <c r="D132" s="21"/>
      <c r="E132" s="20"/>
      <c r="F132" s="21"/>
      <c r="G132" s="22"/>
      <c r="H132" s="23"/>
      <c r="I132" s="23"/>
      <c r="J132" s="30" t="str">
        <f t="shared" ref="J132:J192" si="4">IF(H132=0,"",I132/H132*100)</f>
        <v/>
      </c>
      <c r="K132" s="22"/>
      <c r="L132" s="30" t="str">
        <f t="shared" ref="L132:L192" si="5">IF(H132=0,"",K132/H132*100)</f>
        <v/>
      </c>
      <c r="M132" s="23"/>
      <c r="N132" s="23"/>
      <c r="O132" s="23"/>
      <c r="P132" s="20"/>
      <c r="Q132" s="20"/>
      <c r="R132" s="20"/>
      <c r="S132" s="23"/>
      <c r="T132" s="23"/>
      <c r="U132" s="34" t="str">
        <f t="array" ref="U132">IF($D132="","",IF($F132="","专业方向为空",IF(COUNTIF($F$8:$F$197,$F132)&gt;1,"重复","不重复")))</f>
        <v/>
      </c>
    </row>
    <row r="133" spans="1:21">
      <c r="A133" s="20"/>
      <c r="B133" s="20"/>
      <c r="C133" s="20"/>
      <c r="D133" s="21"/>
      <c r="E133" s="20"/>
      <c r="F133" s="21"/>
      <c r="G133" s="22"/>
      <c r="H133" s="23"/>
      <c r="I133" s="23"/>
      <c r="J133" s="30" t="str">
        <f t="shared" si="4"/>
        <v/>
      </c>
      <c r="K133" s="22"/>
      <c r="L133" s="30" t="str">
        <f t="shared" si="5"/>
        <v/>
      </c>
      <c r="M133" s="23"/>
      <c r="N133" s="23"/>
      <c r="O133" s="23"/>
      <c r="P133" s="20"/>
      <c r="Q133" s="20"/>
      <c r="R133" s="20"/>
      <c r="S133" s="23"/>
      <c r="T133" s="23"/>
      <c r="U133" s="34" t="str">
        <f t="array" ref="U133">IF($D133="","",IF($F133="","专业方向为空",IF(COUNTIF($F$8:$F$197,$F133)&gt;1,"重复","不重复")))</f>
        <v/>
      </c>
    </row>
    <row r="134" spans="1:21">
      <c r="A134" s="20"/>
      <c r="B134" s="20"/>
      <c r="C134" s="20"/>
      <c r="D134" s="21"/>
      <c r="E134" s="20"/>
      <c r="F134" s="21"/>
      <c r="G134" s="22"/>
      <c r="H134" s="23"/>
      <c r="I134" s="23"/>
      <c r="J134" s="30" t="str">
        <f t="shared" si="4"/>
        <v/>
      </c>
      <c r="K134" s="22"/>
      <c r="L134" s="30" t="str">
        <f t="shared" si="5"/>
        <v/>
      </c>
      <c r="M134" s="23"/>
      <c r="N134" s="23"/>
      <c r="O134" s="23"/>
      <c r="P134" s="20"/>
      <c r="Q134" s="20"/>
      <c r="R134" s="20"/>
      <c r="S134" s="23"/>
      <c r="T134" s="23"/>
      <c r="U134" s="34" t="str">
        <f t="array" ref="U134">IF($D134="","",IF($F134="","专业方向为空",IF(COUNTIF($F$8:$F$197,$F134)&gt;1,"重复","不重复")))</f>
        <v/>
      </c>
    </row>
    <row r="135" spans="1:21">
      <c r="A135" s="20"/>
      <c r="B135" s="20"/>
      <c r="C135" s="20"/>
      <c r="D135" s="21"/>
      <c r="E135" s="20"/>
      <c r="F135" s="21"/>
      <c r="G135" s="22"/>
      <c r="H135" s="23"/>
      <c r="I135" s="23"/>
      <c r="J135" s="30" t="str">
        <f t="shared" si="4"/>
        <v/>
      </c>
      <c r="K135" s="22"/>
      <c r="L135" s="30" t="str">
        <f t="shared" si="5"/>
        <v/>
      </c>
      <c r="M135" s="23"/>
      <c r="N135" s="23"/>
      <c r="O135" s="23"/>
      <c r="P135" s="20"/>
      <c r="Q135" s="20"/>
      <c r="R135" s="20"/>
      <c r="S135" s="23"/>
      <c r="T135" s="23"/>
      <c r="U135" s="34" t="str">
        <f t="array" ref="U135">IF($D135="","",IF($F135="","专业方向为空",IF(COUNTIF($F$8:$F$197,$F135)&gt;1,"重复","不重复")))</f>
        <v/>
      </c>
    </row>
    <row r="136" spans="1:21">
      <c r="A136" s="20"/>
      <c r="B136" s="20"/>
      <c r="C136" s="20"/>
      <c r="D136" s="21"/>
      <c r="E136" s="20"/>
      <c r="F136" s="21"/>
      <c r="G136" s="22"/>
      <c r="H136" s="23"/>
      <c r="I136" s="23"/>
      <c r="J136" s="30" t="str">
        <f t="shared" si="4"/>
        <v/>
      </c>
      <c r="K136" s="22"/>
      <c r="L136" s="30" t="str">
        <f t="shared" si="5"/>
        <v/>
      </c>
      <c r="M136" s="23"/>
      <c r="N136" s="23"/>
      <c r="O136" s="23"/>
      <c r="P136" s="20"/>
      <c r="Q136" s="20"/>
      <c r="R136" s="20"/>
      <c r="S136" s="23"/>
      <c r="T136" s="23"/>
      <c r="U136" s="34" t="str">
        <f t="array" ref="U136">IF($D136="","",IF($F136="","专业方向为空",IF(COUNTIF($F$8:$F$197,$F136)&gt;1,"重复","不重复")))</f>
        <v/>
      </c>
    </row>
    <row r="137" spans="1:21">
      <c r="A137" s="20"/>
      <c r="B137" s="20"/>
      <c r="C137" s="20"/>
      <c r="D137" s="21"/>
      <c r="E137" s="20"/>
      <c r="F137" s="21"/>
      <c r="G137" s="22"/>
      <c r="H137" s="23"/>
      <c r="I137" s="23"/>
      <c r="J137" s="30" t="str">
        <f t="shared" si="4"/>
        <v/>
      </c>
      <c r="K137" s="22"/>
      <c r="L137" s="30" t="str">
        <f t="shared" si="5"/>
        <v/>
      </c>
      <c r="M137" s="23"/>
      <c r="N137" s="23"/>
      <c r="O137" s="23"/>
      <c r="P137" s="20"/>
      <c r="Q137" s="20"/>
      <c r="R137" s="20"/>
      <c r="S137" s="23"/>
      <c r="T137" s="23"/>
      <c r="U137" s="34" t="str">
        <f t="array" ref="U137">IF($D137="","",IF($F137="","专业方向为空",IF(COUNTIF($F$8:$F$197,$F137)&gt;1,"重复","不重复")))</f>
        <v/>
      </c>
    </row>
    <row r="138" spans="1:21">
      <c r="A138" s="20"/>
      <c r="B138" s="20"/>
      <c r="C138" s="20"/>
      <c r="D138" s="21"/>
      <c r="E138" s="20"/>
      <c r="F138" s="21"/>
      <c r="G138" s="22"/>
      <c r="H138" s="23"/>
      <c r="I138" s="23"/>
      <c r="J138" s="30" t="str">
        <f t="shared" si="4"/>
        <v/>
      </c>
      <c r="K138" s="22"/>
      <c r="L138" s="30" t="str">
        <f t="shared" si="5"/>
        <v/>
      </c>
      <c r="M138" s="23"/>
      <c r="N138" s="23"/>
      <c r="O138" s="23"/>
      <c r="P138" s="20"/>
      <c r="Q138" s="20"/>
      <c r="R138" s="20"/>
      <c r="S138" s="23"/>
      <c r="T138" s="23"/>
      <c r="U138" s="34" t="str">
        <f t="array" ref="U138">IF($D138="","",IF($F138="","专业方向为空",IF(COUNTIF($F$8:$F$197,$F138)&gt;1,"重复","不重复")))</f>
        <v/>
      </c>
    </row>
    <row r="139" spans="1:21">
      <c r="A139" s="20"/>
      <c r="B139" s="20"/>
      <c r="C139" s="20"/>
      <c r="D139" s="21"/>
      <c r="E139" s="20"/>
      <c r="F139" s="21"/>
      <c r="G139" s="22"/>
      <c r="H139" s="23"/>
      <c r="I139" s="23"/>
      <c r="J139" s="30" t="str">
        <f t="shared" si="4"/>
        <v/>
      </c>
      <c r="K139" s="22"/>
      <c r="L139" s="30" t="str">
        <f t="shared" si="5"/>
        <v/>
      </c>
      <c r="M139" s="23"/>
      <c r="N139" s="23"/>
      <c r="O139" s="23"/>
      <c r="P139" s="20"/>
      <c r="Q139" s="20"/>
      <c r="R139" s="20"/>
      <c r="S139" s="23"/>
      <c r="T139" s="23"/>
      <c r="U139" s="34" t="str">
        <f t="array" ref="U139">IF($D139="","",IF($F139="","专业方向为空",IF(COUNTIF($F$8:$F$197,$F139)&gt;1,"重复","不重复")))</f>
        <v/>
      </c>
    </row>
    <row r="140" spans="1:21">
      <c r="A140" s="20"/>
      <c r="B140" s="20"/>
      <c r="C140" s="20"/>
      <c r="D140" s="21"/>
      <c r="E140" s="20"/>
      <c r="F140" s="21"/>
      <c r="G140" s="22"/>
      <c r="H140" s="23"/>
      <c r="I140" s="23"/>
      <c r="J140" s="30" t="str">
        <f t="shared" si="4"/>
        <v/>
      </c>
      <c r="K140" s="22"/>
      <c r="L140" s="30" t="str">
        <f t="shared" si="5"/>
        <v/>
      </c>
      <c r="M140" s="23"/>
      <c r="N140" s="23"/>
      <c r="O140" s="23"/>
      <c r="P140" s="20"/>
      <c r="Q140" s="20"/>
      <c r="R140" s="20"/>
      <c r="S140" s="23"/>
      <c r="T140" s="23"/>
      <c r="U140" s="34" t="str">
        <f t="array" ref="U140">IF($D140="","",IF($F140="","专业方向为空",IF(COUNTIF($F$8:$F$197,$F140)&gt;1,"重复","不重复")))</f>
        <v/>
      </c>
    </row>
    <row r="141" spans="1:21">
      <c r="A141" s="20"/>
      <c r="B141" s="20"/>
      <c r="C141" s="20"/>
      <c r="D141" s="21"/>
      <c r="E141" s="20"/>
      <c r="F141" s="21"/>
      <c r="G141" s="22"/>
      <c r="H141" s="23"/>
      <c r="I141" s="23"/>
      <c r="J141" s="30" t="str">
        <f t="shared" si="4"/>
        <v/>
      </c>
      <c r="K141" s="22"/>
      <c r="L141" s="30" t="str">
        <f t="shared" si="5"/>
        <v/>
      </c>
      <c r="M141" s="23"/>
      <c r="N141" s="23"/>
      <c r="O141" s="23"/>
      <c r="P141" s="20"/>
      <c r="Q141" s="20"/>
      <c r="R141" s="20"/>
      <c r="S141" s="23"/>
      <c r="T141" s="23"/>
      <c r="U141" s="34" t="str">
        <f t="array" ref="U141">IF($D141="","",IF($F141="","专业方向为空",IF(COUNTIF($F$8:$F$197,$F141)&gt;1,"重复","不重复")))</f>
        <v/>
      </c>
    </row>
    <row r="142" spans="1:21">
      <c r="A142" s="20"/>
      <c r="B142" s="20"/>
      <c r="C142" s="20"/>
      <c r="D142" s="21"/>
      <c r="E142" s="20"/>
      <c r="F142" s="21"/>
      <c r="G142" s="22"/>
      <c r="H142" s="23"/>
      <c r="I142" s="23"/>
      <c r="J142" s="30" t="str">
        <f t="shared" si="4"/>
        <v/>
      </c>
      <c r="K142" s="22"/>
      <c r="L142" s="30" t="str">
        <f t="shared" si="5"/>
        <v/>
      </c>
      <c r="M142" s="23"/>
      <c r="N142" s="23"/>
      <c r="O142" s="23"/>
      <c r="P142" s="20"/>
      <c r="Q142" s="20"/>
      <c r="R142" s="20"/>
      <c r="S142" s="23"/>
      <c r="T142" s="23"/>
      <c r="U142" s="34" t="str">
        <f t="array" ref="U142">IF($D142="","",IF($F142="","专业方向为空",IF(COUNTIF($F$8:$F$197,$F142)&gt;1,"重复","不重复")))</f>
        <v/>
      </c>
    </row>
    <row r="143" spans="1:21">
      <c r="A143" s="20"/>
      <c r="B143" s="20"/>
      <c r="C143" s="20"/>
      <c r="D143" s="21"/>
      <c r="E143" s="20"/>
      <c r="F143" s="21"/>
      <c r="G143" s="22"/>
      <c r="H143" s="23"/>
      <c r="I143" s="23"/>
      <c r="J143" s="30" t="str">
        <f t="shared" si="4"/>
        <v/>
      </c>
      <c r="K143" s="22"/>
      <c r="L143" s="30" t="str">
        <f t="shared" si="5"/>
        <v/>
      </c>
      <c r="M143" s="23"/>
      <c r="N143" s="23"/>
      <c r="O143" s="23"/>
      <c r="P143" s="20"/>
      <c r="Q143" s="20"/>
      <c r="R143" s="20"/>
      <c r="S143" s="23"/>
      <c r="T143" s="23"/>
      <c r="U143" s="34" t="str">
        <f t="array" ref="U143">IF($D143="","",IF($F143="","专业方向为空",IF(COUNTIF($F$8:$F$197,$F143)&gt;1,"重复","不重复")))</f>
        <v/>
      </c>
    </row>
    <row r="144" spans="1:21">
      <c r="A144" s="20"/>
      <c r="B144" s="20"/>
      <c r="C144" s="20"/>
      <c r="D144" s="21"/>
      <c r="E144" s="20"/>
      <c r="F144" s="21"/>
      <c r="G144" s="22"/>
      <c r="H144" s="23"/>
      <c r="I144" s="23"/>
      <c r="J144" s="30" t="str">
        <f t="shared" si="4"/>
        <v/>
      </c>
      <c r="K144" s="22"/>
      <c r="L144" s="30" t="str">
        <f t="shared" si="5"/>
        <v/>
      </c>
      <c r="M144" s="23"/>
      <c r="N144" s="23"/>
      <c r="O144" s="23"/>
      <c r="P144" s="20"/>
      <c r="Q144" s="20"/>
      <c r="R144" s="20"/>
      <c r="S144" s="23"/>
      <c r="T144" s="23"/>
      <c r="U144" s="34" t="str">
        <f t="array" ref="U144">IF($D144="","",IF($F144="","专业方向为空",IF(COUNTIF($F$8:$F$197,$F144)&gt;1,"重复","不重复")))</f>
        <v/>
      </c>
    </row>
    <row r="145" spans="1:21">
      <c r="A145" s="20"/>
      <c r="B145" s="20"/>
      <c r="C145" s="20"/>
      <c r="D145" s="21"/>
      <c r="E145" s="20"/>
      <c r="F145" s="21"/>
      <c r="G145" s="22"/>
      <c r="H145" s="23"/>
      <c r="I145" s="23"/>
      <c r="J145" s="30" t="str">
        <f t="shared" si="4"/>
        <v/>
      </c>
      <c r="K145" s="22"/>
      <c r="L145" s="30" t="str">
        <f t="shared" si="5"/>
        <v/>
      </c>
      <c r="M145" s="23"/>
      <c r="N145" s="23"/>
      <c r="O145" s="23"/>
      <c r="P145" s="20"/>
      <c r="Q145" s="20"/>
      <c r="R145" s="20"/>
      <c r="S145" s="23"/>
      <c r="T145" s="23"/>
      <c r="U145" s="34" t="str">
        <f t="array" ref="U145">IF($D145="","",IF($F145="","专业方向为空",IF(COUNTIF($F$8:$F$197,$F145)&gt;1,"重复","不重复")))</f>
        <v/>
      </c>
    </row>
    <row r="146" spans="1:21">
      <c r="A146" s="20"/>
      <c r="B146" s="20"/>
      <c r="C146" s="20"/>
      <c r="D146" s="21"/>
      <c r="E146" s="20"/>
      <c r="F146" s="21"/>
      <c r="G146" s="22"/>
      <c r="H146" s="23"/>
      <c r="I146" s="23"/>
      <c r="J146" s="30" t="str">
        <f t="shared" si="4"/>
        <v/>
      </c>
      <c r="K146" s="22"/>
      <c r="L146" s="30" t="str">
        <f t="shared" si="5"/>
        <v/>
      </c>
      <c r="M146" s="23"/>
      <c r="N146" s="23"/>
      <c r="O146" s="23"/>
      <c r="P146" s="20"/>
      <c r="Q146" s="20"/>
      <c r="R146" s="20"/>
      <c r="S146" s="23"/>
      <c r="T146" s="23"/>
      <c r="U146" s="34" t="str">
        <f t="array" ref="U146">IF($D146="","",IF($F146="","专业方向为空",IF(COUNTIF($F$8:$F$197,$F146)&gt;1,"重复","不重复")))</f>
        <v/>
      </c>
    </row>
    <row r="147" spans="1:21">
      <c r="A147" s="20"/>
      <c r="B147" s="20"/>
      <c r="C147" s="20"/>
      <c r="D147" s="21"/>
      <c r="E147" s="20"/>
      <c r="F147" s="21"/>
      <c r="G147" s="22"/>
      <c r="H147" s="23"/>
      <c r="I147" s="23"/>
      <c r="J147" s="30" t="str">
        <f t="shared" si="4"/>
        <v/>
      </c>
      <c r="K147" s="22"/>
      <c r="L147" s="30" t="str">
        <f t="shared" si="5"/>
        <v/>
      </c>
      <c r="M147" s="23"/>
      <c r="N147" s="23"/>
      <c r="O147" s="23"/>
      <c r="P147" s="20"/>
      <c r="Q147" s="20"/>
      <c r="R147" s="20"/>
      <c r="S147" s="23"/>
      <c r="T147" s="23"/>
      <c r="U147" s="34" t="str">
        <f t="array" ref="U147">IF($D147="","",IF($F147="","专业方向为空",IF(COUNTIF($F$8:$F$197,$F147)&gt;1,"重复","不重复")))</f>
        <v/>
      </c>
    </row>
    <row r="148" spans="1:21">
      <c r="A148" s="20"/>
      <c r="B148" s="20"/>
      <c r="C148" s="20"/>
      <c r="D148" s="21"/>
      <c r="E148" s="20"/>
      <c r="F148" s="21"/>
      <c r="G148" s="22"/>
      <c r="H148" s="23"/>
      <c r="I148" s="23"/>
      <c r="J148" s="30" t="str">
        <f t="shared" si="4"/>
        <v/>
      </c>
      <c r="K148" s="22"/>
      <c r="L148" s="30" t="str">
        <f t="shared" si="5"/>
        <v/>
      </c>
      <c r="M148" s="23"/>
      <c r="N148" s="23"/>
      <c r="O148" s="23"/>
      <c r="P148" s="20"/>
      <c r="Q148" s="20"/>
      <c r="R148" s="20"/>
      <c r="S148" s="23"/>
      <c r="T148" s="23"/>
      <c r="U148" s="34" t="str">
        <f t="array" ref="U148">IF($D148="","",IF($F148="","专业方向为空",IF(COUNTIF($F$8:$F$197,$F148)&gt;1,"重复","不重复")))</f>
        <v/>
      </c>
    </row>
    <row r="149" spans="1:21">
      <c r="A149" s="20"/>
      <c r="B149" s="20"/>
      <c r="C149" s="20"/>
      <c r="D149" s="21"/>
      <c r="E149" s="20"/>
      <c r="F149" s="21"/>
      <c r="G149" s="22"/>
      <c r="H149" s="23"/>
      <c r="I149" s="23"/>
      <c r="J149" s="30" t="str">
        <f t="shared" si="4"/>
        <v/>
      </c>
      <c r="K149" s="22"/>
      <c r="L149" s="30" t="str">
        <f t="shared" si="5"/>
        <v/>
      </c>
      <c r="M149" s="23"/>
      <c r="N149" s="23"/>
      <c r="O149" s="23"/>
      <c r="P149" s="20"/>
      <c r="Q149" s="20"/>
      <c r="R149" s="20"/>
      <c r="S149" s="23"/>
      <c r="T149" s="23"/>
      <c r="U149" s="34" t="str">
        <f t="array" ref="U149">IF($D149="","",IF($F149="","专业方向为空",IF(COUNTIF($F$8:$F$197,$F149)&gt;1,"重复","不重复")))</f>
        <v/>
      </c>
    </row>
    <row r="150" spans="1:21">
      <c r="A150" s="20"/>
      <c r="B150" s="20"/>
      <c r="C150" s="20"/>
      <c r="D150" s="21"/>
      <c r="E150" s="20"/>
      <c r="F150" s="21"/>
      <c r="G150" s="22"/>
      <c r="H150" s="23"/>
      <c r="I150" s="23"/>
      <c r="J150" s="30" t="str">
        <f t="shared" si="4"/>
        <v/>
      </c>
      <c r="K150" s="22"/>
      <c r="L150" s="30" t="str">
        <f t="shared" si="5"/>
        <v/>
      </c>
      <c r="M150" s="23"/>
      <c r="N150" s="23"/>
      <c r="O150" s="23"/>
      <c r="P150" s="20"/>
      <c r="Q150" s="20"/>
      <c r="R150" s="20"/>
      <c r="S150" s="23"/>
      <c r="T150" s="23"/>
      <c r="U150" s="34" t="str">
        <f t="array" ref="U150">IF($D150="","",IF($F150="","专业方向为空",IF(COUNTIF($F$8:$F$197,$F150)&gt;1,"重复","不重复")))</f>
        <v/>
      </c>
    </row>
    <row r="151" spans="1:21">
      <c r="A151" s="20"/>
      <c r="B151" s="20"/>
      <c r="C151" s="20"/>
      <c r="D151" s="21"/>
      <c r="E151" s="20"/>
      <c r="F151" s="21"/>
      <c r="G151" s="22"/>
      <c r="H151" s="23"/>
      <c r="I151" s="23"/>
      <c r="J151" s="30" t="str">
        <f t="shared" si="4"/>
        <v/>
      </c>
      <c r="K151" s="22"/>
      <c r="L151" s="30" t="str">
        <f t="shared" si="5"/>
        <v/>
      </c>
      <c r="M151" s="23"/>
      <c r="N151" s="23"/>
      <c r="O151" s="23"/>
      <c r="P151" s="20"/>
      <c r="Q151" s="20"/>
      <c r="R151" s="20"/>
      <c r="S151" s="23"/>
      <c r="T151" s="23"/>
      <c r="U151" s="34" t="str">
        <f t="array" ref="U151">IF($D151="","",IF($F151="","专业方向为空",IF(COUNTIF($F$8:$F$197,$F151)&gt;1,"重复","不重复")))</f>
        <v/>
      </c>
    </row>
    <row r="152" spans="1:21">
      <c r="A152" s="20"/>
      <c r="B152" s="20"/>
      <c r="C152" s="20"/>
      <c r="D152" s="21"/>
      <c r="E152" s="20"/>
      <c r="F152" s="21"/>
      <c r="G152" s="22"/>
      <c r="H152" s="23"/>
      <c r="I152" s="23"/>
      <c r="J152" s="30" t="str">
        <f t="shared" si="4"/>
        <v/>
      </c>
      <c r="K152" s="22"/>
      <c r="L152" s="30" t="str">
        <f t="shared" si="5"/>
        <v/>
      </c>
      <c r="M152" s="23"/>
      <c r="N152" s="23"/>
      <c r="O152" s="23"/>
      <c r="P152" s="20"/>
      <c r="Q152" s="20"/>
      <c r="R152" s="20"/>
      <c r="S152" s="23"/>
      <c r="T152" s="23"/>
      <c r="U152" s="34" t="str">
        <f t="array" ref="U152">IF($D152="","",IF($F152="","专业方向为空",IF(COUNTIF($F$8:$F$197,$F152)&gt;1,"重复","不重复")))</f>
        <v/>
      </c>
    </row>
    <row r="153" spans="1:21">
      <c r="A153" s="20"/>
      <c r="B153" s="20"/>
      <c r="C153" s="20"/>
      <c r="D153" s="21"/>
      <c r="E153" s="20"/>
      <c r="F153" s="21"/>
      <c r="G153" s="22"/>
      <c r="H153" s="23"/>
      <c r="I153" s="23"/>
      <c r="J153" s="30" t="str">
        <f t="shared" si="4"/>
        <v/>
      </c>
      <c r="K153" s="22"/>
      <c r="L153" s="30" t="str">
        <f t="shared" si="5"/>
        <v/>
      </c>
      <c r="M153" s="23"/>
      <c r="N153" s="23"/>
      <c r="O153" s="23"/>
      <c r="P153" s="20"/>
      <c r="Q153" s="20"/>
      <c r="R153" s="20"/>
      <c r="S153" s="23"/>
      <c r="T153" s="23"/>
      <c r="U153" s="34" t="str">
        <f t="array" ref="U153">IF($D153="","",IF($F153="","专业方向为空",IF(COUNTIF($F$8:$F$197,$F153)&gt;1,"重复","不重复")))</f>
        <v/>
      </c>
    </row>
    <row r="154" spans="1:21">
      <c r="A154" s="20"/>
      <c r="B154" s="20"/>
      <c r="C154" s="20"/>
      <c r="D154" s="21"/>
      <c r="E154" s="20"/>
      <c r="F154" s="21"/>
      <c r="G154" s="22"/>
      <c r="H154" s="23"/>
      <c r="I154" s="23"/>
      <c r="J154" s="30" t="str">
        <f t="shared" si="4"/>
        <v/>
      </c>
      <c r="K154" s="22"/>
      <c r="L154" s="30" t="str">
        <f t="shared" si="5"/>
        <v/>
      </c>
      <c r="M154" s="23"/>
      <c r="N154" s="23"/>
      <c r="O154" s="23"/>
      <c r="P154" s="20"/>
      <c r="Q154" s="20"/>
      <c r="R154" s="20"/>
      <c r="S154" s="23"/>
      <c r="T154" s="23"/>
      <c r="U154" s="34" t="str">
        <f t="array" ref="U154">IF($D154="","",IF($F154="","专业方向为空",IF(COUNTIF($F$8:$F$197,$F154)&gt;1,"重复","不重复")))</f>
        <v/>
      </c>
    </row>
    <row r="155" spans="1:21">
      <c r="A155" s="20"/>
      <c r="B155" s="20"/>
      <c r="C155" s="20"/>
      <c r="D155" s="21"/>
      <c r="E155" s="20"/>
      <c r="F155" s="21"/>
      <c r="G155" s="22"/>
      <c r="H155" s="23"/>
      <c r="I155" s="23"/>
      <c r="J155" s="30" t="str">
        <f t="shared" si="4"/>
        <v/>
      </c>
      <c r="K155" s="22"/>
      <c r="L155" s="30" t="str">
        <f t="shared" si="5"/>
        <v/>
      </c>
      <c r="M155" s="23"/>
      <c r="N155" s="23"/>
      <c r="O155" s="23"/>
      <c r="P155" s="20"/>
      <c r="Q155" s="20"/>
      <c r="R155" s="20"/>
      <c r="S155" s="23"/>
      <c r="T155" s="23"/>
      <c r="U155" s="34" t="str">
        <f t="array" ref="U155">IF($D155="","",IF($F155="","专业方向为空",IF(COUNTIF($F$8:$F$197,$F155)&gt;1,"重复","不重复")))</f>
        <v/>
      </c>
    </row>
    <row r="156" spans="1:21">
      <c r="A156" s="20"/>
      <c r="B156" s="20"/>
      <c r="C156" s="20"/>
      <c r="D156" s="21"/>
      <c r="E156" s="20"/>
      <c r="F156" s="21"/>
      <c r="G156" s="22"/>
      <c r="H156" s="23"/>
      <c r="I156" s="23"/>
      <c r="J156" s="30" t="str">
        <f t="shared" si="4"/>
        <v/>
      </c>
      <c r="K156" s="22"/>
      <c r="L156" s="30" t="str">
        <f t="shared" si="5"/>
        <v/>
      </c>
      <c r="M156" s="23"/>
      <c r="N156" s="23"/>
      <c r="O156" s="23"/>
      <c r="P156" s="20"/>
      <c r="Q156" s="20"/>
      <c r="R156" s="20"/>
      <c r="S156" s="23"/>
      <c r="T156" s="23"/>
      <c r="U156" s="34" t="str">
        <f t="array" ref="U156">IF($D156="","",IF($F156="","专业方向为空",IF(COUNTIF($F$8:$F$197,$F156)&gt;1,"重复","不重复")))</f>
        <v/>
      </c>
    </row>
    <row r="157" spans="1:21">
      <c r="A157" s="20"/>
      <c r="B157" s="20"/>
      <c r="C157" s="20"/>
      <c r="D157" s="21"/>
      <c r="E157" s="20"/>
      <c r="F157" s="21"/>
      <c r="G157" s="22"/>
      <c r="H157" s="23"/>
      <c r="I157" s="23"/>
      <c r="J157" s="30" t="str">
        <f t="shared" si="4"/>
        <v/>
      </c>
      <c r="K157" s="22"/>
      <c r="L157" s="30" t="str">
        <f t="shared" si="5"/>
        <v/>
      </c>
      <c r="M157" s="23"/>
      <c r="N157" s="23"/>
      <c r="O157" s="23"/>
      <c r="P157" s="20"/>
      <c r="Q157" s="20"/>
      <c r="R157" s="20"/>
      <c r="S157" s="23"/>
      <c r="T157" s="23"/>
      <c r="U157" s="34" t="str">
        <f t="array" ref="U157">IF($D157="","",IF($F157="","专业方向为空",IF(COUNTIF($F$8:$F$197,$F157)&gt;1,"重复","不重复")))</f>
        <v/>
      </c>
    </row>
    <row r="158" spans="1:21">
      <c r="A158" s="20"/>
      <c r="B158" s="20"/>
      <c r="C158" s="20"/>
      <c r="D158" s="21"/>
      <c r="E158" s="20"/>
      <c r="F158" s="21"/>
      <c r="G158" s="22"/>
      <c r="H158" s="23"/>
      <c r="I158" s="23"/>
      <c r="J158" s="30" t="str">
        <f t="shared" si="4"/>
        <v/>
      </c>
      <c r="K158" s="22"/>
      <c r="L158" s="30" t="str">
        <f t="shared" si="5"/>
        <v/>
      </c>
      <c r="M158" s="23"/>
      <c r="N158" s="23"/>
      <c r="O158" s="23"/>
      <c r="P158" s="20"/>
      <c r="Q158" s="20"/>
      <c r="R158" s="20"/>
      <c r="S158" s="23"/>
      <c r="T158" s="23"/>
      <c r="U158" s="34" t="str">
        <f t="array" ref="U158">IF($D158="","",IF($F158="","专业方向为空",IF(COUNTIF($F$8:$F$197,$F158)&gt;1,"重复","不重复")))</f>
        <v/>
      </c>
    </row>
    <row r="159" spans="1:21">
      <c r="A159" s="20"/>
      <c r="B159" s="20"/>
      <c r="C159" s="20"/>
      <c r="D159" s="21"/>
      <c r="E159" s="20"/>
      <c r="F159" s="21"/>
      <c r="G159" s="22"/>
      <c r="H159" s="23"/>
      <c r="I159" s="23"/>
      <c r="J159" s="30" t="str">
        <f t="shared" si="4"/>
        <v/>
      </c>
      <c r="K159" s="22"/>
      <c r="L159" s="30" t="str">
        <f t="shared" si="5"/>
        <v/>
      </c>
      <c r="M159" s="23"/>
      <c r="N159" s="23"/>
      <c r="O159" s="23"/>
      <c r="P159" s="20"/>
      <c r="Q159" s="20"/>
      <c r="R159" s="20"/>
      <c r="S159" s="23"/>
      <c r="T159" s="23"/>
      <c r="U159" s="34" t="str">
        <f t="array" ref="U159">IF($D159="","",IF($F159="","专业方向为空",IF(COUNTIF($F$8:$F$197,$F159)&gt;1,"重复","不重复")))</f>
        <v/>
      </c>
    </row>
    <row r="160" spans="1:21">
      <c r="A160" s="20"/>
      <c r="B160" s="20"/>
      <c r="C160" s="20"/>
      <c r="D160" s="21"/>
      <c r="E160" s="20"/>
      <c r="F160" s="21"/>
      <c r="G160" s="22"/>
      <c r="H160" s="23"/>
      <c r="I160" s="23"/>
      <c r="J160" s="30" t="str">
        <f t="shared" si="4"/>
        <v/>
      </c>
      <c r="K160" s="22"/>
      <c r="L160" s="30" t="str">
        <f t="shared" si="5"/>
        <v/>
      </c>
      <c r="M160" s="23"/>
      <c r="N160" s="23"/>
      <c r="O160" s="23"/>
      <c r="P160" s="20"/>
      <c r="Q160" s="20"/>
      <c r="R160" s="20"/>
      <c r="S160" s="23"/>
      <c r="T160" s="23"/>
      <c r="U160" s="34" t="str">
        <f t="array" ref="U160">IF($D160="","",IF($F160="","专业方向为空",IF(COUNTIF($F$8:$F$197,$F160)&gt;1,"重复","不重复")))</f>
        <v/>
      </c>
    </row>
    <row r="161" spans="1:21">
      <c r="A161" s="20"/>
      <c r="B161" s="20"/>
      <c r="C161" s="20"/>
      <c r="D161" s="21"/>
      <c r="E161" s="20"/>
      <c r="F161" s="21"/>
      <c r="G161" s="22"/>
      <c r="H161" s="23"/>
      <c r="I161" s="23"/>
      <c r="J161" s="30" t="str">
        <f t="shared" si="4"/>
        <v/>
      </c>
      <c r="K161" s="22"/>
      <c r="L161" s="30" t="str">
        <f t="shared" si="5"/>
        <v/>
      </c>
      <c r="M161" s="23"/>
      <c r="N161" s="23"/>
      <c r="O161" s="23"/>
      <c r="P161" s="20"/>
      <c r="Q161" s="20"/>
      <c r="R161" s="20"/>
      <c r="S161" s="23"/>
      <c r="T161" s="23"/>
      <c r="U161" s="34" t="str">
        <f t="array" ref="U161">IF($D161="","",IF($F161="","专业方向为空",IF(COUNTIF($F$8:$F$197,$F161)&gt;1,"重复","不重复")))</f>
        <v/>
      </c>
    </row>
    <row r="162" spans="1:21">
      <c r="A162" s="20"/>
      <c r="B162" s="20"/>
      <c r="C162" s="20"/>
      <c r="D162" s="21"/>
      <c r="E162" s="20"/>
      <c r="F162" s="21"/>
      <c r="G162" s="22"/>
      <c r="H162" s="23"/>
      <c r="I162" s="23"/>
      <c r="J162" s="30" t="str">
        <f t="shared" si="4"/>
        <v/>
      </c>
      <c r="K162" s="22"/>
      <c r="L162" s="30" t="str">
        <f t="shared" si="5"/>
        <v/>
      </c>
      <c r="M162" s="23"/>
      <c r="N162" s="23"/>
      <c r="O162" s="23"/>
      <c r="P162" s="20"/>
      <c r="Q162" s="20"/>
      <c r="R162" s="20"/>
      <c r="S162" s="23"/>
      <c r="T162" s="23"/>
      <c r="U162" s="34" t="str">
        <f t="array" ref="U162">IF($D162="","",IF($F162="","专业方向为空",IF(COUNTIF($F$8:$F$197,$F162)&gt;1,"重复","不重复")))</f>
        <v/>
      </c>
    </row>
    <row r="163" spans="1:21">
      <c r="A163" s="20"/>
      <c r="B163" s="20"/>
      <c r="C163" s="20"/>
      <c r="D163" s="21"/>
      <c r="E163" s="20"/>
      <c r="F163" s="21"/>
      <c r="G163" s="22"/>
      <c r="H163" s="23"/>
      <c r="I163" s="23"/>
      <c r="J163" s="30" t="str">
        <f t="shared" si="4"/>
        <v/>
      </c>
      <c r="K163" s="22"/>
      <c r="L163" s="30" t="str">
        <f t="shared" si="5"/>
        <v/>
      </c>
      <c r="M163" s="23"/>
      <c r="N163" s="23"/>
      <c r="O163" s="23"/>
      <c r="P163" s="20"/>
      <c r="Q163" s="20"/>
      <c r="R163" s="20"/>
      <c r="S163" s="23"/>
      <c r="T163" s="23"/>
      <c r="U163" s="34" t="str">
        <f t="array" ref="U163">IF($D163="","",IF($F163="","专业方向为空",IF(COUNTIF($F$8:$F$197,$F163)&gt;1,"重复","不重复")))</f>
        <v/>
      </c>
    </row>
    <row r="164" spans="1:21">
      <c r="A164" s="20"/>
      <c r="B164" s="20"/>
      <c r="C164" s="20"/>
      <c r="D164" s="21"/>
      <c r="E164" s="20"/>
      <c r="F164" s="21"/>
      <c r="G164" s="22"/>
      <c r="H164" s="23"/>
      <c r="I164" s="23"/>
      <c r="J164" s="30" t="str">
        <f t="shared" si="4"/>
        <v/>
      </c>
      <c r="K164" s="22"/>
      <c r="L164" s="30" t="str">
        <f t="shared" si="5"/>
        <v/>
      </c>
      <c r="M164" s="23"/>
      <c r="N164" s="23"/>
      <c r="O164" s="23"/>
      <c r="P164" s="20"/>
      <c r="Q164" s="20"/>
      <c r="R164" s="20"/>
      <c r="S164" s="23"/>
      <c r="T164" s="23"/>
      <c r="U164" s="34" t="str">
        <f t="array" ref="U164">IF($D164="","",IF($F164="","专业方向为空",IF(COUNTIF($F$8:$F$197,$F164)&gt;1,"重复","不重复")))</f>
        <v/>
      </c>
    </row>
    <row r="165" spans="1:21">
      <c r="A165" s="20"/>
      <c r="B165" s="20"/>
      <c r="C165" s="20"/>
      <c r="D165" s="21"/>
      <c r="E165" s="20"/>
      <c r="F165" s="21"/>
      <c r="G165" s="22"/>
      <c r="H165" s="23"/>
      <c r="I165" s="23"/>
      <c r="J165" s="30" t="str">
        <f t="shared" si="4"/>
        <v/>
      </c>
      <c r="K165" s="22"/>
      <c r="L165" s="30" t="str">
        <f t="shared" si="5"/>
        <v/>
      </c>
      <c r="M165" s="23"/>
      <c r="N165" s="23"/>
      <c r="O165" s="23"/>
      <c r="P165" s="20"/>
      <c r="Q165" s="20"/>
      <c r="R165" s="20"/>
      <c r="S165" s="23"/>
      <c r="T165" s="23"/>
      <c r="U165" s="34" t="str">
        <f t="array" ref="U165">IF($D165="","",IF($F165="","专业方向为空",IF(COUNTIF($F$8:$F$197,$F165)&gt;1,"重复","不重复")))</f>
        <v/>
      </c>
    </row>
    <row r="166" spans="1:21">
      <c r="A166" s="20"/>
      <c r="B166" s="20"/>
      <c r="C166" s="20"/>
      <c r="D166" s="21"/>
      <c r="E166" s="20"/>
      <c r="F166" s="21"/>
      <c r="G166" s="22"/>
      <c r="H166" s="23"/>
      <c r="I166" s="23"/>
      <c r="J166" s="30" t="str">
        <f t="shared" si="4"/>
        <v/>
      </c>
      <c r="K166" s="22"/>
      <c r="L166" s="30" t="str">
        <f t="shared" si="5"/>
        <v/>
      </c>
      <c r="M166" s="23"/>
      <c r="N166" s="23"/>
      <c r="O166" s="23"/>
      <c r="P166" s="20"/>
      <c r="Q166" s="20"/>
      <c r="R166" s="20"/>
      <c r="S166" s="23"/>
      <c r="T166" s="23"/>
      <c r="U166" s="34" t="str">
        <f t="array" ref="U166">IF($D166="","",IF($F166="","专业方向为空",IF(COUNTIF($F$8:$F$197,$F166)&gt;1,"重复","不重复")))</f>
        <v/>
      </c>
    </row>
    <row r="167" spans="1:21">
      <c r="A167" s="20"/>
      <c r="B167" s="20"/>
      <c r="C167" s="20"/>
      <c r="D167" s="21"/>
      <c r="E167" s="20"/>
      <c r="F167" s="21"/>
      <c r="G167" s="22"/>
      <c r="H167" s="23"/>
      <c r="I167" s="23"/>
      <c r="J167" s="30" t="str">
        <f t="shared" si="4"/>
        <v/>
      </c>
      <c r="K167" s="22"/>
      <c r="L167" s="30" t="str">
        <f t="shared" si="5"/>
        <v/>
      </c>
      <c r="M167" s="23"/>
      <c r="N167" s="23"/>
      <c r="O167" s="23"/>
      <c r="P167" s="20"/>
      <c r="Q167" s="20"/>
      <c r="R167" s="20"/>
      <c r="S167" s="23"/>
      <c r="T167" s="23"/>
      <c r="U167" s="34" t="str">
        <f t="array" ref="U167">IF($D167="","",IF($F167="","专业方向为空",IF(COUNTIF($F$8:$F$197,$F167)&gt;1,"重复","不重复")))</f>
        <v/>
      </c>
    </row>
    <row r="168" spans="1:21">
      <c r="A168" s="20"/>
      <c r="B168" s="20"/>
      <c r="C168" s="20"/>
      <c r="D168" s="21"/>
      <c r="E168" s="20"/>
      <c r="F168" s="21"/>
      <c r="G168" s="22"/>
      <c r="H168" s="23"/>
      <c r="I168" s="23"/>
      <c r="J168" s="30" t="str">
        <f t="shared" si="4"/>
        <v/>
      </c>
      <c r="K168" s="22"/>
      <c r="L168" s="30" t="str">
        <f t="shared" si="5"/>
        <v/>
      </c>
      <c r="M168" s="23"/>
      <c r="N168" s="23"/>
      <c r="O168" s="23"/>
      <c r="P168" s="20"/>
      <c r="Q168" s="20"/>
      <c r="R168" s="20"/>
      <c r="S168" s="23"/>
      <c r="T168" s="23"/>
      <c r="U168" s="34" t="str">
        <f t="array" ref="U168">IF($D168="","",IF($F168="","专业方向为空",IF(COUNTIF($F$8:$F$197,$F168)&gt;1,"重复","不重复")))</f>
        <v/>
      </c>
    </row>
    <row r="169" spans="1:21">
      <c r="A169" s="20"/>
      <c r="B169" s="20"/>
      <c r="C169" s="20"/>
      <c r="D169" s="21"/>
      <c r="E169" s="20"/>
      <c r="F169" s="21"/>
      <c r="G169" s="22"/>
      <c r="H169" s="23"/>
      <c r="I169" s="23"/>
      <c r="J169" s="30" t="str">
        <f t="shared" si="4"/>
        <v/>
      </c>
      <c r="K169" s="22"/>
      <c r="L169" s="30" t="str">
        <f t="shared" si="5"/>
        <v/>
      </c>
      <c r="M169" s="23"/>
      <c r="N169" s="23"/>
      <c r="O169" s="23"/>
      <c r="P169" s="20"/>
      <c r="Q169" s="20"/>
      <c r="R169" s="20"/>
      <c r="S169" s="23"/>
      <c r="T169" s="23"/>
      <c r="U169" s="34" t="str">
        <f t="array" ref="U169">IF($D169="","",IF($F169="","专业方向为空",IF(COUNTIF($F$8:$F$197,$F169)&gt;1,"重复","不重复")))</f>
        <v/>
      </c>
    </row>
    <row r="170" spans="1:21">
      <c r="A170" s="20"/>
      <c r="B170" s="20"/>
      <c r="C170" s="20"/>
      <c r="D170" s="21"/>
      <c r="E170" s="20"/>
      <c r="F170" s="21"/>
      <c r="G170" s="22"/>
      <c r="H170" s="23"/>
      <c r="I170" s="23"/>
      <c r="J170" s="30" t="str">
        <f t="shared" si="4"/>
        <v/>
      </c>
      <c r="K170" s="22"/>
      <c r="L170" s="30" t="str">
        <f t="shared" si="5"/>
        <v/>
      </c>
      <c r="M170" s="23"/>
      <c r="N170" s="23"/>
      <c r="O170" s="23"/>
      <c r="P170" s="20"/>
      <c r="Q170" s="20"/>
      <c r="R170" s="20"/>
      <c r="S170" s="23"/>
      <c r="T170" s="23"/>
      <c r="U170" s="34" t="str">
        <f t="array" ref="U170">IF($D170="","",IF($F170="","专业方向为空",IF(COUNTIF($F$8:$F$197,$F170)&gt;1,"重复","不重复")))</f>
        <v/>
      </c>
    </row>
    <row r="171" spans="1:21">
      <c r="A171" s="20"/>
      <c r="B171" s="20"/>
      <c r="C171" s="20"/>
      <c r="D171" s="21"/>
      <c r="E171" s="20"/>
      <c r="F171" s="21"/>
      <c r="G171" s="22"/>
      <c r="H171" s="23"/>
      <c r="I171" s="23"/>
      <c r="J171" s="30" t="str">
        <f t="shared" si="4"/>
        <v/>
      </c>
      <c r="K171" s="22"/>
      <c r="L171" s="30" t="str">
        <f t="shared" si="5"/>
        <v/>
      </c>
      <c r="M171" s="23"/>
      <c r="N171" s="23"/>
      <c r="O171" s="23"/>
      <c r="P171" s="20"/>
      <c r="Q171" s="20"/>
      <c r="R171" s="20"/>
      <c r="S171" s="23"/>
      <c r="T171" s="23"/>
      <c r="U171" s="34" t="str">
        <f t="array" ref="U171">IF($D171="","",IF($F171="","专业方向为空",IF(COUNTIF($F$8:$F$197,$F171)&gt;1,"重复","不重复")))</f>
        <v/>
      </c>
    </row>
    <row r="172" spans="1:21">
      <c r="A172" s="20"/>
      <c r="B172" s="20"/>
      <c r="C172" s="20"/>
      <c r="D172" s="21"/>
      <c r="E172" s="20"/>
      <c r="F172" s="21"/>
      <c r="G172" s="22"/>
      <c r="H172" s="23"/>
      <c r="I172" s="23"/>
      <c r="J172" s="30" t="str">
        <f t="shared" si="4"/>
        <v/>
      </c>
      <c r="K172" s="22"/>
      <c r="L172" s="30" t="str">
        <f t="shared" si="5"/>
        <v/>
      </c>
      <c r="M172" s="23"/>
      <c r="N172" s="23"/>
      <c r="O172" s="23"/>
      <c r="P172" s="20"/>
      <c r="Q172" s="20"/>
      <c r="R172" s="20"/>
      <c r="S172" s="23"/>
      <c r="T172" s="23"/>
      <c r="U172" s="34" t="str">
        <f t="array" ref="U172">IF($D172="","",IF($F172="","专业方向为空",IF(COUNTIF($F$8:$F$197,$F172)&gt;1,"重复","不重复")))</f>
        <v/>
      </c>
    </row>
    <row r="173" spans="1:21">
      <c r="A173" s="20"/>
      <c r="B173" s="20"/>
      <c r="C173" s="20"/>
      <c r="D173" s="21"/>
      <c r="E173" s="20"/>
      <c r="F173" s="21"/>
      <c r="G173" s="22"/>
      <c r="H173" s="23"/>
      <c r="I173" s="23"/>
      <c r="J173" s="30" t="str">
        <f t="shared" si="4"/>
        <v/>
      </c>
      <c r="K173" s="22"/>
      <c r="L173" s="30" t="str">
        <f t="shared" si="5"/>
        <v/>
      </c>
      <c r="M173" s="23"/>
      <c r="N173" s="23"/>
      <c r="O173" s="23"/>
      <c r="P173" s="20"/>
      <c r="Q173" s="20"/>
      <c r="R173" s="20"/>
      <c r="S173" s="23"/>
      <c r="T173" s="23"/>
      <c r="U173" s="34" t="str">
        <f t="array" ref="U173">IF($D173="","",IF($F173="","专业方向为空",IF(COUNTIF($F$8:$F$197,$F173)&gt;1,"重复","不重复")))</f>
        <v/>
      </c>
    </row>
    <row r="174" spans="1:21">
      <c r="A174" s="20"/>
      <c r="B174" s="20"/>
      <c r="C174" s="20"/>
      <c r="D174" s="21"/>
      <c r="E174" s="20"/>
      <c r="F174" s="21"/>
      <c r="G174" s="22"/>
      <c r="H174" s="23"/>
      <c r="I174" s="23"/>
      <c r="J174" s="30" t="str">
        <f t="shared" si="4"/>
        <v/>
      </c>
      <c r="K174" s="22"/>
      <c r="L174" s="30" t="str">
        <f t="shared" si="5"/>
        <v/>
      </c>
      <c r="M174" s="23"/>
      <c r="N174" s="23"/>
      <c r="O174" s="23"/>
      <c r="P174" s="20"/>
      <c r="Q174" s="20"/>
      <c r="R174" s="20"/>
      <c r="S174" s="23"/>
      <c r="T174" s="23"/>
      <c r="U174" s="34" t="str">
        <f t="array" ref="U174">IF($D174="","",IF($F174="","专业方向为空",IF(COUNTIF($F$8:$F$197,$F174)&gt;1,"重复","不重复")))</f>
        <v/>
      </c>
    </row>
    <row r="175" spans="1:21">
      <c r="A175" s="20"/>
      <c r="B175" s="20"/>
      <c r="C175" s="20"/>
      <c r="D175" s="21"/>
      <c r="E175" s="20"/>
      <c r="F175" s="21"/>
      <c r="G175" s="22"/>
      <c r="H175" s="23"/>
      <c r="I175" s="23"/>
      <c r="J175" s="30" t="str">
        <f t="shared" si="4"/>
        <v/>
      </c>
      <c r="K175" s="22"/>
      <c r="L175" s="30" t="str">
        <f t="shared" si="5"/>
        <v/>
      </c>
      <c r="M175" s="23"/>
      <c r="N175" s="23"/>
      <c r="O175" s="23"/>
      <c r="P175" s="20"/>
      <c r="Q175" s="20"/>
      <c r="R175" s="20"/>
      <c r="S175" s="23"/>
      <c r="T175" s="23"/>
      <c r="U175" s="34" t="str">
        <f t="array" ref="U175">IF($D175="","",IF($F175="","专业方向为空",IF(COUNTIF($F$8:$F$197,$F175)&gt;1,"重复","不重复")))</f>
        <v/>
      </c>
    </row>
    <row r="176" spans="1:21">
      <c r="A176" s="20"/>
      <c r="B176" s="20"/>
      <c r="C176" s="20"/>
      <c r="D176" s="21"/>
      <c r="E176" s="20"/>
      <c r="F176" s="21"/>
      <c r="G176" s="22"/>
      <c r="H176" s="23"/>
      <c r="I176" s="23"/>
      <c r="J176" s="30" t="str">
        <f t="shared" si="4"/>
        <v/>
      </c>
      <c r="K176" s="22"/>
      <c r="L176" s="30" t="str">
        <f t="shared" si="5"/>
        <v/>
      </c>
      <c r="M176" s="23"/>
      <c r="N176" s="23"/>
      <c r="O176" s="23"/>
      <c r="P176" s="20"/>
      <c r="Q176" s="20"/>
      <c r="R176" s="20"/>
      <c r="S176" s="23"/>
      <c r="T176" s="23"/>
      <c r="U176" s="34" t="str">
        <f t="array" ref="U176">IF($D176="","",IF($F176="","专业方向为空",IF(COUNTIF($F$8:$F$197,$F176)&gt;1,"重复","不重复")))</f>
        <v/>
      </c>
    </row>
    <row r="177" spans="1:21">
      <c r="A177" s="20"/>
      <c r="B177" s="20"/>
      <c r="C177" s="20"/>
      <c r="D177" s="21"/>
      <c r="E177" s="20"/>
      <c r="F177" s="21"/>
      <c r="G177" s="22"/>
      <c r="H177" s="23"/>
      <c r="I177" s="23"/>
      <c r="J177" s="30" t="str">
        <f t="shared" si="4"/>
        <v/>
      </c>
      <c r="K177" s="22"/>
      <c r="L177" s="30" t="str">
        <f t="shared" si="5"/>
        <v/>
      </c>
      <c r="M177" s="23"/>
      <c r="N177" s="23"/>
      <c r="O177" s="23"/>
      <c r="P177" s="20"/>
      <c r="Q177" s="20"/>
      <c r="R177" s="20"/>
      <c r="S177" s="23"/>
      <c r="T177" s="23"/>
      <c r="U177" s="34" t="str">
        <f t="array" ref="U177">IF($D177="","",IF($F177="","专业方向为空",IF(COUNTIF($F$8:$F$197,$F177)&gt;1,"重复","不重复")))</f>
        <v/>
      </c>
    </row>
    <row r="178" spans="1:21">
      <c r="A178" s="20"/>
      <c r="B178" s="20"/>
      <c r="C178" s="20"/>
      <c r="D178" s="21"/>
      <c r="E178" s="20"/>
      <c r="F178" s="21"/>
      <c r="G178" s="22"/>
      <c r="H178" s="23"/>
      <c r="I178" s="23"/>
      <c r="J178" s="30" t="str">
        <f t="shared" si="4"/>
        <v/>
      </c>
      <c r="K178" s="22"/>
      <c r="L178" s="30" t="str">
        <f t="shared" si="5"/>
        <v/>
      </c>
      <c r="M178" s="23"/>
      <c r="N178" s="23"/>
      <c r="O178" s="23"/>
      <c r="P178" s="20"/>
      <c r="Q178" s="20"/>
      <c r="R178" s="20"/>
      <c r="S178" s="23"/>
      <c r="T178" s="23"/>
      <c r="U178" s="34" t="str">
        <f t="array" ref="U178">IF($D178="","",IF($F178="","专业方向为空",IF(COUNTIF($F$8:$F$197,$F178)&gt;1,"重复","不重复")))</f>
        <v/>
      </c>
    </row>
    <row r="179" spans="1:21">
      <c r="A179" s="20"/>
      <c r="B179" s="20"/>
      <c r="C179" s="20"/>
      <c r="D179" s="21"/>
      <c r="E179" s="20"/>
      <c r="F179" s="21"/>
      <c r="G179" s="22"/>
      <c r="H179" s="23"/>
      <c r="I179" s="23"/>
      <c r="J179" s="30" t="str">
        <f t="shared" si="4"/>
        <v/>
      </c>
      <c r="K179" s="22"/>
      <c r="L179" s="30" t="str">
        <f t="shared" si="5"/>
        <v/>
      </c>
      <c r="M179" s="23"/>
      <c r="N179" s="23"/>
      <c r="O179" s="23"/>
      <c r="P179" s="20"/>
      <c r="Q179" s="20"/>
      <c r="R179" s="20"/>
      <c r="S179" s="23"/>
      <c r="T179" s="23"/>
      <c r="U179" s="34" t="str">
        <f t="array" ref="U179">IF($D179="","",IF($F179="","专业方向为空",IF(COUNTIF($F$8:$F$197,$F179)&gt;1,"重复","不重复")))</f>
        <v/>
      </c>
    </row>
    <row r="180" spans="1:21">
      <c r="A180" s="20"/>
      <c r="B180" s="20"/>
      <c r="C180" s="20"/>
      <c r="D180" s="21"/>
      <c r="E180" s="20"/>
      <c r="F180" s="21"/>
      <c r="G180" s="22"/>
      <c r="H180" s="23"/>
      <c r="I180" s="23"/>
      <c r="J180" s="30" t="str">
        <f t="shared" si="4"/>
        <v/>
      </c>
      <c r="K180" s="22"/>
      <c r="L180" s="30" t="str">
        <f t="shared" si="5"/>
        <v/>
      </c>
      <c r="M180" s="23"/>
      <c r="N180" s="23"/>
      <c r="O180" s="23"/>
      <c r="P180" s="20"/>
      <c r="Q180" s="20"/>
      <c r="R180" s="20"/>
      <c r="S180" s="23"/>
      <c r="T180" s="23"/>
      <c r="U180" s="34" t="str">
        <f t="array" ref="U180">IF($D180="","",IF($F180="","专业方向为空",IF(COUNTIF($F$8:$F$197,$F180)&gt;1,"重复","不重复")))</f>
        <v/>
      </c>
    </row>
    <row r="181" spans="1:21">
      <c r="A181" s="20"/>
      <c r="B181" s="20"/>
      <c r="C181" s="20"/>
      <c r="D181" s="21"/>
      <c r="E181" s="20"/>
      <c r="F181" s="21"/>
      <c r="G181" s="22"/>
      <c r="H181" s="23"/>
      <c r="I181" s="23"/>
      <c r="J181" s="30" t="str">
        <f t="shared" si="4"/>
        <v/>
      </c>
      <c r="K181" s="22"/>
      <c r="L181" s="30" t="str">
        <f t="shared" si="5"/>
        <v/>
      </c>
      <c r="M181" s="23"/>
      <c r="N181" s="23"/>
      <c r="O181" s="23"/>
      <c r="P181" s="20"/>
      <c r="Q181" s="20"/>
      <c r="R181" s="20"/>
      <c r="S181" s="23"/>
      <c r="T181" s="23"/>
      <c r="U181" s="34" t="str">
        <f t="array" ref="U181">IF($D181="","",IF($F181="","专业方向为空",IF(COUNTIF($F$8:$F$197,$F181)&gt;1,"重复","不重复")))</f>
        <v/>
      </c>
    </row>
    <row r="182" spans="1:21">
      <c r="A182" s="20"/>
      <c r="B182" s="20"/>
      <c r="C182" s="20"/>
      <c r="D182" s="21"/>
      <c r="E182" s="20"/>
      <c r="F182" s="21"/>
      <c r="G182" s="22"/>
      <c r="H182" s="23"/>
      <c r="I182" s="23"/>
      <c r="J182" s="30" t="str">
        <f t="shared" si="4"/>
        <v/>
      </c>
      <c r="K182" s="22"/>
      <c r="L182" s="30" t="str">
        <f t="shared" si="5"/>
        <v/>
      </c>
      <c r="M182" s="23"/>
      <c r="N182" s="23"/>
      <c r="O182" s="23"/>
      <c r="P182" s="20"/>
      <c r="Q182" s="20"/>
      <c r="R182" s="20"/>
      <c r="S182" s="23"/>
      <c r="T182" s="23"/>
      <c r="U182" s="34" t="str">
        <f t="array" ref="U182">IF($D182="","",IF($F182="","专业方向为空",IF(COUNTIF($F$8:$F$197,$F182)&gt;1,"重复","不重复")))</f>
        <v/>
      </c>
    </row>
    <row r="183" spans="1:21">
      <c r="A183" s="20"/>
      <c r="B183" s="20"/>
      <c r="C183" s="20"/>
      <c r="D183" s="21"/>
      <c r="E183" s="20"/>
      <c r="F183" s="21"/>
      <c r="G183" s="22"/>
      <c r="H183" s="23"/>
      <c r="I183" s="23"/>
      <c r="J183" s="30" t="str">
        <f t="shared" si="4"/>
        <v/>
      </c>
      <c r="K183" s="22"/>
      <c r="L183" s="30" t="str">
        <f t="shared" si="5"/>
        <v/>
      </c>
      <c r="M183" s="23"/>
      <c r="N183" s="23"/>
      <c r="O183" s="23"/>
      <c r="P183" s="20"/>
      <c r="Q183" s="20"/>
      <c r="R183" s="20"/>
      <c r="S183" s="23"/>
      <c r="T183" s="23"/>
      <c r="U183" s="34" t="str">
        <f t="array" ref="U183">IF($D183="","",IF($F183="","专业方向为空",IF(COUNTIF($F$8:$F$197,$F183)&gt;1,"重复","不重复")))</f>
        <v/>
      </c>
    </row>
    <row r="184" spans="1:21">
      <c r="A184" s="20"/>
      <c r="B184" s="20"/>
      <c r="C184" s="20"/>
      <c r="D184" s="21"/>
      <c r="E184" s="20"/>
      <c r="F184" s="21"/>
      <c r="G184" s="22"/>
      <c r="H184" s="23"/>
      <c r="I184" s="23"/>
      <c r="J184" s="30" t="str">
        <f t="shared" si="4"/>
        <v/>
      </c>
      <c r="K184" s="22"/>
      <c r="L184" s="30" t="str">
        <f t="shared" si="5"/>
        <v/>
      </c>
      <c r="M184" s="23"/>
      <c r="N184" s="23"/>
      <c r="O184" s="23"/>
      <c r="P184" s="20"/>
      <c r="Q184" s="20"/>
      <c r="R184" s="20"/>
      <c r="S184" s="23"/>
      <c r="T184" s="23"/>
      <c r="U184" s="34" t="str">
        <f t="array" ref="U184">IF($D184="","",IF($F184="","专业方向为空",IF(COUNTIF($F$8:$F$197,$F184)&gt;1,"重复","不重复")))</f>
        <v/>
      </c>
    </row>
    <row r="185" spans="1:21">
      <c r="A185" s="20"/>
      <c r="B185" s="20"/>
      <c r="C185" s="20"/>
      <c r="D185" s="21"/>
      <c r="E185" s="20"/>
      <c r="F185" s="21"/>
      <c r="G185" s="22"/>
      <c r="H185" s="23"/>
      <c r="I185" s="23"/>
      <c r="J185" s="30" t="str">
        <f t="shared" si="4"/>
        <v/>
      </c>
      <c r="K185" s="22"/>
      <c r="L185" s="30" t="str">
        <f t="shared" si="5"/>
        <v/>
      </c>
      <c r="M185" s="23"/>
      <c r="N185" s="23"/>
      <c r="O185" s="23"/>
      <c r="P185" s="20"/>
      <c r="Q185" s="20"/>
      <c r="R185" s="20"/>
      <c r="S185" s="23"/>
      <c r="T185" s="23"/>
      <c r="U185" s="34" t="str">
        <f t="array" ref="U185">IF($D185="","",IF($F185="","专业方向为空",IF(COUNTIF($F$8:$F$197,$F185)&gt;1,"重复","不重复")))</f>
        <v/>
      </c>
    </row>
    <row r="186" spans="1:21">
      <c r="A186" s="20"/>
      <c r="B186" s="20"/>
      <c r="C186" s="20"/>
      <c r="D186" s="21"/>
      <c r="E186" s="20"/>
      <c r="F186" s="21"/>
      <c r="G186" s="22"/>
      <c r="H186" s="23"/>
      <c r="I186" s="23"/>
      <c r="J186" s="30" t="str">
        <f t="shared" si="4"/>
        <v/>
      </c>
      <c r="K186" s="22"/>
      <c r="L186" s="30" t="str">
        <f t="shared" si="5"/>
        <v/>
      </c>
      <c r="M186" s="23"/>
      <c r="N186" s="23"/>
      <c r="O186" s="23"/>
      <c r="P186" s="20"/>
      <c r="Q186" s="20"/>
      <c r="R186" s="20"/>
      <c r="S186" s="23"/>
      <c r="T186" s="23"/>
      <c r="U186" s="34" t="str">
        <f t="array" ref="U186">IF($D186="","",IF($F186="","专业方向为空",IF(COUNTIF($F$8:$F$197,$F186)&gt;1,"重复","不重复")))</f>
        <v/>
      </c>
    </row>
    <row r="187" spans="1:21">
      <c r="A187" s="20"/>
      <c r="B187" s="20"/>
      <c r="C187" s="20"/>
      <c r="D187" s="21"/>
      <c r="E187" s="20"/>
      <c r="F187" s="21"/>
      <c r="G187" s="22"/>
      <c r="H187" s="23"/>
      <c r="I187" s="23"/>
      <c r="J187" s="30" t="str">
        <f t="shared" si="4"/>
        <v/>
      </c>
      <c r="K187" s="22"/>
      <c r="L187" s="30" t="str">
        <f t="shared" si="5"/>
        <v/>
      </c>
      <c r="M187" s="23"/>
      <c r="N187" s="23"/>
      <c r="O187" s="23"/>
      <c r="P187" s="20"/>
      <c r="Q187" s="20"/>
      <c r="R187" s="20"/>
      <c r="S187" s="23"/>
      <c r="T187" s="23"/>
      <c r="U187" s="34" t="str">
        <f t="array" ref="U187">IF($D187="","",IF($F187="","专业方向为空",IF(COUNTIF($F$8:$F$197,$F187)&gt;1,"重复","不重复")))</f>
        <v/>
      </c>
    </row>
    <row r="188" spans="1:21">
      <c r="A188" s="20"/>
      <c r="B188" s="20"/>
      <c r="C188" s="20"/>
      <c r="D188" s="21"/>
      <c r="E188" s="20"/>
      <c r="F188" s="21"/>
      <c r="G188" s="22"/>
      <c r="H188" s="23"/>
      <c r="I188" s="23"/>
      <c r="J188" s="30" t="str">
        <f t="shared" si="4"/>
        <v/>
      </c>
      <c r="K188" s="22"/>
      <c r="L188" s="30" t="str">
        <f t="shared" si="5"/>
        <v/>
      </c>
      <c r="M188" s="23"/>
      <c r="N188" s="23"/>
      <c r="O188" s="23"/>
      <c r="P188" s="20"/>
      <c r="Q188" s="20"/>
      <c r="R188" s="20"/>
      <c r="S188" s="23"/>
      <c r="T188" s="23"/>
      <c r="U188" s="34" t="str">
        <f t="array" ref="U188">IF($D188="","",IF($F188="","专业方向为空",IF(COUNTIF($F$8:$F$197,$F188)&gt;1,"重复","不重复")))</f>
        <v/>
      </c>
    </row>
    <row r="189" spans="1:21">
      <c r="A189" s="20"/>
      <c r="B189" s="20"/>
      <c r="C189" s="20"/>
      <c r="D189" s="21"/>
      <c r="E189" s="20"/>
      <c r="F189" s="21"/>
      <c r="G189" s="22"/>
      <c r="H189" s="23"/>
      <c r="I189" s="23"/>
      <c r="J189" s="30" t="str">
        <f t="shared" si="4"/>
        <v/>
      </c>
      <c r="K189" s="22"/>
      <c r="L189" s="30" t="str">
        <f t="shared" si="5"/>
        <v/>
      </c>
      <c r="M189" s="23"/>
      <c r="N189" s="23"/>
      <c r="O189" s="23"/>
      <c r="P189" s="20"/>
      <c r="Q189" s="20"/>
      <c r="R189" s="20"/>
      <c r="S189" s="23"/>
      <c r="T189" s="23"/>
      <c r="U189" s="34" t="str">
        <f t="array" ref="U189">IF($D189="","",IF($F189="","专业方向为空",IF(COUNTIF($F$8:$F$197,$F189)&gt;1,"重复","不重复")))</f>
        <v/>
      </c>
    </row>
    <row r="190" spans="1:21">
      <c r="A190" s="20"/>
      <c r="B190" s="20"/>
      <c r="C190" s="20"/>
      <c r="D190" s="21"/>
      <c r="E190" s="20"/>
      <c r="F190" s="21"/>
      <c r="G190" s="22"/>
      <c r="H190" s="23"/>
      <c r="I190" s="23"/>
      <c r="J190" s="30" t="str">
        <f t="shared" si="4"/>
        <v/>
      </c>
      <c r="K190" s="22"/>
      <c r="L190" s="30" t="str">
        <f t="shared" si="5"/>
        <v/>
      </c>
      <c r="M190" s="23"/>
      <c r="N190" s="23"/>
      <c r="O190" s="23"/>
      <c r="P190" s="20"/>
      <c r="Q190" s="20"/>
      <c r="R190" s="20"/>
      <c r="S190" s="23"/>
      <c r="T190" s="23"/>
      <c r="U190" s="34" t="str">
        <f t="array" ref="U190">IF($D190="","",IF($F190="","专业方向为空",IF(COUNTIF($F$8:$F$197,$F190)&gt;1,"重复","不重复")))</f>
        <v/>
      </c>
    </row>
    <row r="191" spans="1:21">
      <c r="A191" s="20"/>
      <c r="B191" s="20"/>
      <c r="C191" s="20"/>
      <c r="D191" s="21"/>
      <c r="E191" s="20"/>
      <c r="F191" s="21"/>
      <c r="G191" s="22"/>
      <c r="H191" s="23"/>
      <c r="I191" s="23"/>
      <c r="J191" s="30" t="str">
        <f t="shared" si="4"/>
        <v/>
      </c>
      <c r="K191" s="22"/>
      <c r="L191" s="30" t="str">
        <f t="shared" si="5"/>
        <v/>
      </c>
      <c r="M191" s="23"/>
      <c r="N191" s="23"/>
      <c r="O191" s="23"/>
      <c r="P191" s="20"/>
      <c r="Q191" s="20"/>
      <c r="R191" s="20"/>
      <c r="S191" s="23"/>
      <c r="T191" s="23"/>
      <c r="U191" s="34" t="str">
        <f t="array" ref="U191">IF($D191="","",IF($F191="","专业方向为空",IF(COUNTIF($F$8:$F$197,$F191)&gt;1,"重复","不重复")))</f>
        <v/>
      </c>
    </row>
    <row r="192" spans="1:21">
      <c r="A192" s="20"/>
      <c r="B192" s="20"/>
      <c r="C192" s="20"/>
      <c r="D192" s="21"/>
      <c r="E192" s="20"/>
      <c r="F192" s="21"/>
      <c r="G192" s="22"/>
      <c r="H192" s="23"/>
      <c r="I192" s="23"/>
      <c r="J192" s="30" t="str">
        <f t="shared" si="4"/>
        <v/>
      </c>
      <c r="K192" s="22"/>
      <c r="L192" s="30" t="str">
        <f t="shared" si="5"/>
        <v/>
      </c>
      <c r="M192" s="23"/>
      <c r="N192" s="23"/>
      <c r="O192" s="23"/>
      <c r="P192" s="20"/>
      <c r="Q192" s="20"/>
      <c r="R192" s="20"/>
      <c r="S192" s="23"/>
      <c r="T192" s="23"/>
      <c r="U192" s="34" t="str">
        <f t="array" ref="U192">IF($D192="","",IF($F192="","专业方向为空",IF(COUNTIF($F$8:$F$197,$F192)&gt;1,"重复","不重复")))</f>
        <v/>
      </c>
    </row>
  </sheetData>
  <mergeCells count="11">
    <mergeCell ref="H1:L1"/>
    <mergeCell ref="M1:P1"/>
    <mergeCell ref="Q1:T1"/>
    <mergeCell ref="A1:A2"/>
    <mergeCell ref="B1:B2"/>
    <mergeCell ref="C1:C2"/>
    <mergeCell ref="D1:D2"/>
    <mergeCell ref="E1:E2"/>
    <mergeCell ref="F1:F2"/>
    <mergeCell ref="G1:G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2021-09-29T02:31:20Z</dcterms:created>
  <dcterms:modified xsi:type="dcterms:W3CDTF">2021-09-29T02:31:39Z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83157225A87F48F4BE25CD9540AD4596</vt:lpwstr>
  </property>
  <property fmtid="{D5CDD505-2E9C-101B-9397-08002B2CF9AE}" pid="3" name="KSOProductBuildVer">
    <vt:lpwstr>2052-11.1.0.10700</vt:lpwstr>
  </property>
</Properties>
</file>