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<sst xmlns="http://schemas.openxmlformats.org/spreadsheetml/2006/main" count="1187">
  <si>
    <t>上海电子信息职业技术学院课程设置一览表（2016-2017学年）</t>
  </si>
  <si>
    <t>序号</t>
  </si>
  <si>
    <t>专业代码</t>
  </si>
  <si>
    <t>专业名称</t>
  </si>
  <si>
    <t>专业方向代码</t>
  </si>
  <si>
    <t>专业方向名称</t>
  </si>
  <si>
    <t>课程代码</t>
  </si>
  <si>
    <t>课程名称</t>
  </si>
  <si>
    <r>
      <t>课程类型</t>
    </r>
    <r>
      <rPr>
        <vertAlign val="superscript"/>
        <sz val="10"/>
        <color indexed="9"/>
        <rFont val="宋体"/>
        <charset val="134"/>
      </rPr>
      <t>87</t>
    </r>
  </si>
  <si>
    <r>
      <t>课程属性</t>
    </r>
    <r>
      <rPr>
        <vertAlign val="superscript"/>
        <sz val="10"/>
        <color indexed="9"/>
        <rFont val="宋体"/>
        <charset val="134"/>
      </rPr>
      <t>88</t>
    </r>
  </si>
  <si>
    <r>
      <t>课程性质</t>
    </r>
    <r>
      <rPr>
        <vertAlign val="superscript"/>
        <sz val="10"/>
        <color indexed="9"/>
        <rFont val="宋体"/>
        <charset val="134"/>
      </rPr>
      <t>115</t>
    </r>
  </si>
  <si>
    <t>教学计划规定课时数（学时）</t>
  </si>
  <si>
    <t>合计</t>
  </si>
  <si>
    <t>专业数：</t>
  </si>
  <si>
    <t>课程数：</t>
  </si>
  <si>
    <t>520507</t>
  </si>
  <si>
    <t>G201002_1</t>
  </si>
  <si>
    <t>实用英语3</t>
  </si>
  <si>
    <t>A类</t>
  </si>
  <si>
    <t>公共课</t>
  </si>
  <si>
    <t>必修课</t>
  </si>
  <si>
    <t>G201002_2</t>
  </si>
  <si>
    <t>实用英语4</t>
  </si>
  <si>
    <t>G201002_3</t>
  </si>
  <si>
    <t>实用英语1</t>
  </si>
  <si>
    <t>G201002_4</t>
  </si>
  <si>
    <t>实用英语2</t>
  </si>
  <si>
    <t>0711099_1</t>
  </si>
  <si>
    <t>模拟电子技术基础</t>
  </si>
  <si>
    <t>B类</t>
  </si>
  <si>
    <t>专业基础课</t>
  </si>
  <si>
    <t>0711012_2</t>
  </si>
  <si>
    <t>电工技术基础</t>
  </si>
  <si>
    <t>0721017_2</t>
  </si>
  <si>
    <t>典型飞机电子系统</t>
  </si>
  <si>
    <t>专业课</t>
  </si>
  <si>
    <t>0721008_1</t>
  </si>
  <si>
    <t>航空发动机基础</t>
  </si>
  <si>
    <t>0721014_1</t>
  </si>
  <si>
    <t>自动飞行控制</t>
  </si>
  <si>
    <t>0711064</t>
  </si>
  <si>
    <t>人为因素和航空法规</t>
  </si>
  <si>
    <t>0711105</t>
  </si>
  <si>
    <t>飞机结构与系统</t>
  </si>
  <si>
    <t>0721013</t>
  </si>
  <si>
    <t>航空仪表基础</t>
  </si>
  <si>
    <t>0721042_1</t>
  </si>
  <si>
    <t>航空通信与导航</t>
  </si>
  <si>
    <t>0701002_1</t>
  </si>
  <si>
    <t>计算机信息基础2</t>
  </si>
  <si>
    <t>0710014</t>
  </si>
  <si>
    <t>单片机原理及应用</t>
  </si>
  <si>
    <t>C类</t>
  </si>
  <si>
    <t>0701002</t>
  </si>
  <si>
    <t>计算机信息基础1</t>
  </si>
  <si>
    <t>0701002_2</t>
  </si>
  <si>
    <t>计算机信息基础3</t>
  </si>
  <si>
    <t>0721009</t>
  </si>
  <si>
    <t>飞机电气控制</t>
  </si>
  <si>
    <t>0711097</t>
  </si>
  <si>
    <t>数字电子技术基础</t>
  </si>
  <si>
    <t>0721016_2</t>
  </si>
  <si>
    <t>线路标准施工</t>
  </si>
  <si>
    <t>G401004</t>
  </si>
  <si>
    <t>形势与政策3</t>
  </si>
  <si>
    <t>0711015_3</t>
  </si>
  <si>
    <t>电子工艺实训</t>
  </si>
  <si>
    <t>0711106</t>
  </si>
  <si>
    <t>航空维护技术基础</t>
  </si>
  <si>
    <t>0711034_2</t>
  </si>
  <si>
    <t>民航专业英语</t>
  </si>
  <si>
    <t>0720042_3</t>
  </si>
  <si>
    <t>金工实训</t>
  </si>
  <si>
    <t>专业选修课</t>
  </si>
  <si>
    <t>0711096</t>
  </si>
  <si>
    <t>传感器与检测技术</t>
  </si>
  <si>
    <t>G401006_2</t>
  </si>
  <si>
    <t>中国特色社会主义理论体系2</t>
  </si>
  <si>
    <t>0700006</t>
  </si>
  <si>
    <t>公共关系学</t>
  </si>
  <si>
    <t>公共选修课</t>
  </si>
  <si>
    <t>0700004_1</t>
  </si>
  <si>
    <t>信息检索</t>
  </si>
  <si>
    <t>0700005</t>
  </si>
  <si>
    <t>应用文写作</t>
  </si>
  <si>
    <t>G101003_1</t>
  </si>
  <si>
    <t>体育1</t>
  </si>
  <si>
    <t>G101003_2</t>
  </si>
  <si>
    <t>体育2</t>
  </si>
  <si>
    <t>0721047</t>
  </si>
  <si>
    <t>毕业顶岗实习</t>
  </si>
  <si>
    <t>0711034_3</t>
  </si>
  <si>
    <t>0711062</t>
  </si>
  <si>
    <t>航空概论</t>
  </si>
  <si>
    <t>形势与政策2</t>
  </si>
  <si>
    <t>形势与政策1</t>
  </si>
  <si>
    <t>0711018_2</t>
  </si>
  <si>
    <t>电子技术实训</t>
  </si>
  <si>
    <t>G101004_2</t>
  </si>
  <si>
    <t>应用数学1</t>
  </si>
  <si>
    <t>G401006_1</t>
  </si>
  <si>
    <t>中国特色社会主义理论体系1</t>
  </si>
  <si>
    <t>G401003</t>
  </si>
  <si>
    <t>G401005_1</t>
  </si>
  <si>
    <t>560105</t>
  </si>
  <si>
    <t>G101005</t>
  </si>
  <si>
    <t>0611050</t>
  </si>
  <si>
    <t>家具设计及制作</t>
  </si>
  <si>
    <t>0611004</t>
  </si>
  <si>
    <t>0621009</t>
  </si>
  <si>
    <t>个人作品制作</t>
  </si>
  <si>
    <t>0621011</t>
  </si>
  <si>
    <t>公共空间设计</t>
  </si>
  <si>
    <t>0621014</t>
  </si>
  <si>
    <t>景观创意与设计</t>
  </si>
  <si>
    <t>0621021</t>
  </si>
  <si>
    <t>展示设计</t>
  </si>
  <si>
    <t>0611030</t>
  </si>
  <si>
    <t>室内设计基础</t>
  </si>
  <si>
    <t>0611033</t>
  </si>
  <si>
    <t>图像处理</t>
  </si>
  <si>
    <t>0611051_1</t>
  </si>
  <si>
    <t>3DMAX效果图</t>
  </si>
  <si>
    <t>0611016</t>
  </si>
  <si>
    <t>环境法规</t>
  </si>
  <si>
    <t>0611023</t>
  </si>
  <si>
    <t>人机工程与室内设计</t>
  </si>
  <si>
    <t>0621013</t>
  </si>
  <si>
    <t>建筑模型实训</t>
  </si>
  <si>
    <t>0611051_2</t>
  </si>
  <si>
    <t>0621016</t>
  </si>
  <si>
    <t>人居空间设计</t>
  </si>
  <si>
    <t>0621017</t>
  </si>
  <si>
    <t>商业空间设计</t>
  </si>
  <si>
    <t>0611019</t>
  </si>
  <si>
    <t>计算机辅助设计CAD</t>
  </si>
  <si>
    <t>0611020</t>
  </si>
  <si>
    <t>建筑速写</t>
  </si>
  <si>
    <t>0611032</t>
  </si>
  <si>
    <t>透视制图</t>
  </si>
  <si>
    <t>0611039</t>
  </si>
  <si>
    <t>结构素描</t>
  </si>
  <si>
    <t>0611055</t>
  </si>
  <si>
    <t>色彩</t>
  </si>
  <si>
    <t>0611015</t>
  </si>
  <si>
    <t>环境表现技法</t>
  </si>
  <si>
    <t>0611029</t>
  </si>
  <si>
    <t>设计基础</t>
  </si>
  <si>
    <t>0611037</t>
  </si>
  <si>
    <t>艺术概论</t>
  </si>
  <si>
    <t>0401001_3</t>
  </si>
  <si>
    <t>0401001_2</t>
  </si>
  <si>
    <t>0401001_1</t>
  </si>
  <si>
    <t>560404</t>
  </si>
  <si>
    <t>0211045_1</t>
  </si>
  <si>
    <t>专业英语</t>
  </si>
  <si>
    <t>0211083_1</t>
  </si>
  <si>
    <t>综合布线技术</t>
  </si>
  <si>
    <t>0211079</t>
  </si>
  <si>
    <t>音像系统组建</t>
  </si>
  <si>
    <t>G401002_2</t>
  </si>
  <si>
    <t>思想道德修养1</t>
  </si>
  <si>
    <t>职业生涯规划与职业指导1</t>
  </si>
  <si>
    <t>G401005_2</t>
  </si>
  <si>
    <t>职业生涯规划与职业指导2</t>
  </si>
  <si>
    <t>心理健康教育1</t>
  </si>
  <si>
    <t>G101004_1</t>
  </si>
  <si>
    <t>应用数学2</t>
  </si>
  <si>
    <t>0211087</t>
  </si>
  <si>
    <t>数据网络组建</t>
  </si>
  <si>
    <t>0211135_1</t>
  </si>
  <si>
    <t>职业化启航</t>
  </si>
  <si>
    <t>0211049</t>
  </si>
  <si>
    <t>传感器技术</t>
  </si>
  <si>
    <t>0211048</t>
  </si>
  <si>
    <t>安全防范技术</t>
  </si>
  <si>
    <t>0220004</t>
  </si>
  <si>
    <t>软件技术基础</t>
  </si>
  <si>
    <t>0211047</t>
  </si>
  <si>
    <t>CAD工程设计</t>
  </si>
  <si>
    <t>0211120</t>
  </si>
  <si>
    <t>综合技能训练1</t>
  </si>
  <si>
    <t>0211149</t>
  </si>
  <si>
    <t>局域网络管理与维护</t>
  </si>
  <si>
    <t>0211156</t>
  </si>
  <si>
    <t>无线宽带接入技术</t>
  </si>
  <si>
    <t>0211025</t>
  </si>
  <si>
    <t>网络管理与安全</t>
  </si>
  <si>
    <t>0211105_1</t>
  </si>
  <si>
    <t>交换技术及应用</t>
  </si>
  <si>
    <t>0220013</t>
  </si>
  <si>
    <t>虚拟仪器使用</t>
  </si>
  <si>
    <t>0211107</t>
  </si>
  <si>
    <t>消防报警与联动控制管理</t>
  </si>
  <si>
    <t>0211131</t>
  </si>
  <si>
    <t>综合训练(二)</t>
  </si>
  <si>
    <t>0211132</t>
  </si>
  <si>
    <t>楼宇自动控制管理</t>
  </si>
  <si>
    <t>0211001_1</t>
  </si>
  <si>
    <t>0211058</t>
  </si>
  <si>
    <t>计算机网络</t>
  </si>
  <si>
    <t>0211155_1</t>
  </si>
  <si>
    <t>电气系统施工技术1</t>
  </si>
  <si>
    <t>0211044_2</t>
  </si>
  <si>
    <t>专业概论</t>
  </si>
  <si>
    <t>0211155_2</t>
  </si>
  <si>
    <t>电气系统施工技术2</t>
  </si>
  <si>
    <t>0211173</t>
  </si>
  <si>
    <t>电工综合技能训练</t>
  </si>
  <si>
    <t>0311023_2</t>
  </si>
  <si>
    <t>0401001_4</t>
  </si>
  <si>
    <t>0401001_7</t>
  </si>
  <si>
    <t>580103</t>
  </si>
  <si>
    <t>0311016</t>
  </si>
  <si>
    <t>数控加工工艺制订</t>
  </si>
  <si>
    <t>0311011</t>
  </si>
  <si>
    <t>计算机辅助制造(PowerMill)</t>
  </si>
  <si>
    <t>0311015</t>
  </si>
  <si>
    <t>数控机床操作与编程</t>
  </si>
  <si>
    <t>0311014_2</t>
  </si>
  <si>
    <t>气压与液压传动</t>
  </si>
  <si>
    <t>0311027_3</t>
  </si>
  <si>
    <t>数控加工中级能力训练</t>
  </si>
  <si>
    <t>0311001</t>
  </si>
  <si>
    <t>0311030</t>
  </si>
  <si>
    <t>零部件测绘</t>
  </si>
  <si>
    <t>0311018_5</t>
  </si>
  <si>
    <t>图样的识读与绘制1</t>
  </si>
  <si>
    <t>0311018_6</t>
  </si>
  <si>
    <t>图样的识读与绘制2</t>
  </si>
  <si>
    <t>0310002_2</t>
  </si>
  <si>
    <t>?计算机辅助设计(UG)</t>
  </si>
  <si>
    <t>0311013_2</t>
  </si>
  <si>
    <t>?可编程控制器应用</t>
  </si>
  <si>
    <t>0311021</t>
  </si>
  <si>
    <t>??专业英语</t>
  </si>
  <si>
    <t>0311008</t>
  </si>
  <si>
    <t>?机械结构分析与应用</t>
  </si>
  <si>
    <t>0311003_4</t>
  </si>
  <si>
    <t>电路分析与应用</t>
  </si>
  <si>
    <t>0311002_3</t>
  </si>
  <si>
    <t>电机拖动与控制</t>
  </si>
  <si>
    <t>0311012_3</t>
  </si>
  <si>
    <t>计算机绘图（CAD）</t>
  </si>
  <si>
    <t>0310007_1</t>
  </si>
  <si>
    <t>CAD/CAM软件应用</t>
  </si>
  <si>
    <t>0310009</t>
  </si>
  <si>
    <t>数控加工综合能力训练</t>
  </si>
  <si>
    <t>0311023_1</t>
  </si>
  <si>
    <t>0321006_2</t>
  </si>
  <si>
    <t>模具设计</t>
  </si>
  <si>
    <t>0321009_1</t>
  </si>
  <si>
    <t>设备安装与调试</t>
  </si>
  <si>
    <t>580109</t>
  </si>
  <si>
    <t>0621002</t>
  </si>
  <si>
    <t>产品开发与营销</t>
  </si>
  <si>
    <t>0621010</t>
  </si>
  <si>
    <t>公共产品设计</t>
  </si>
  <si>
    <t>0621018</t>
  </si>
  <si>
    <t>玩具设计</t>
  </si>
  <si>
    <t>0611017</t>
  </si>
  <si>
    <t>机械制图</t>
  </si>
  <si>
    <t>0611018</t>
  </si>
  <si>
    <t>计算机辅助设计3Dmax</t>
  </si>
  <si>
    <t>0611021_1</t>
  </si>
  <si>
    <t>模型加工(1)</t>
  </si>
  <si>
    <t>0611022</t>
  </si>
  <si>
    <t>人机工程学</t>
  </si>
  <si>
    <t>0611047</t>
  </si>
  <si>
    <t>UI设计</t>
  </si>
  <si>
    <t>0611049_2</t>
  </si>
  <si>
    <t>产品设计</t>
  </si>
  <si>
    <t>0621003</t>
  </si>
  <si>
    <t>产品形态创意表达</t>
  </si>
  <si>
    <t>0621001</t>
  </si>
  <si>
    <t>产品改良设计</t>
  </si>
  <si>
    <t>0621020</t>
  </si>
  <si>
    <t>造型材料与成型工艺</t>
  </si>
  <si>
    <t>0611007</t>
  </si>
  <si>
    <t>产品速写</t>
  </si>
  <si>
    <t>0611014</t>
  </si>
  <si>
    <t>工业设计史</t>
  </si>
  <si>
    <t>0611028</t>
  </si>
  <si>
    <t>设计表现技法</t>
  </si>
  <si>
    <t>580110</t>
  </si>
  <si>
    <t>0321005</t>
  </si>
  <si>
    <t>机械制造技术</t>
  </si>
  <si>
    <t>0310007</t>
  </si>
  <si>
    <t>0320017</t>
  </si>
  <si>
    <t>计算机辅助设计（UG）</t>
  </si>
  <si>
    <t>580201</t>
  </si>
  <si>
    <t>580201_1</t>
  </si>
  <si>
    <t>580201_2</t>
  </si>
  <si>
    <t>0711103</t>
  </si>
  <si>
    <t>机械CAD</t>
  </si>
  <si>
    <t>0711078-2</t>
  </si>
  <si>
    <t>测量技术Ⅰ</t>
  </si>
  <si>
    <t>0711079_3</t>
  </si>
  <si>
    <t>测量技术Ⅱ</t>
  </si>
  <si>
    <t>0710008_1</t>
  </si>
  <si>
    <t>电工基础Ⅱ</t>
  </si>
  <si>
    <t>0711082_1</t>
  </si>
  <si>
    <t>电路技术</t>
  </si>
  <si>
    <t>0701001</t>
  </si>
  <si>
    <t>高等数学</t>
  </si>
  <si>
    <t>0700003</t>
  </si>
  <si>
    <t>高等数学Ⅱ</t>
  </si>
  <si>
    <t>0711011_3</t>
  </si>
  <si>
    <t>电工电子实训</t>
  </si>
  <si>
    <t>0711010</t>
  </si>
  <si>
    <t>电工基础1</t>
  </si>
  <si>
    <t>0710020</t>
  </si>
  <si>
    <t>变流技术理论与实践</t>
  </si>
  <si>
    <t>0721051_2</t>
  </si>
  <si>
    <t>维修电工实训</t>
  </si>
  <si>
    <t>0711061_1</t>
  </si>
  <si>
    <t>自动控制技术</t>
  </si>
  <si>
    <t>0720011_2</t>
  </si>
  <si>
    <t>调节技术</t>
  </si>
  <si>
    <t>0721029</t>
  </si>
  <si>
    <t>电机与驱动技术</t>
  </si>
  <si>
    <t>0701003</t>
  </si>
  <si>
    <t>基础物理</t>
  </si>
  <si>
    <t>0720042_2</t>
  </si>
  <si>
    <t>0700002_1</t>
  </si>
  <si>
    <t>基础物理Ⅱ</t>
  </si>
  <si>
    <t>0711044</t>
  </si>
  <si>
    <t>技术机械与设计</t>
  </si>
  <si>
    <t>0710017</t>
  </si>
  <si>
    <t>化学与材料技术</t>
  </si>
  <si>
    <t>0721050</t>
  </si>
  <si>
    <t>机械装配技术</t>
  </si>
  <si>
    <t>0711038_3</t>
  </si>
  <si>
    <t>机械制图与测绘</t>
  </si>
  <si>
    <t>0711043</t>
  </si>
  <si>
    <t>计算机原理及数据结构</t>
  </si>
  <si>
    <t>0721040</t>
  </si>
  <si>
    <t>数控原理及编程</t>
  </si>
  <si>
    <t>0711001_1</t>
  </si>
  <si>
    <t>c语言程序设计</t>
  </si>
  <si>
    <t>0711089</t>
  </si>
  <si>
    <t>信息技术Ⅱ</t>
  </si>
  <si>
    <t>0700003_1</t>
  </si>
  <si>
    <t>高等数学Ⅲ</t>
  </si>
  <si>
    <t>0711008_1</t>
  </si>
  <si>
    <t>0720032</t>
  </si>
  <si>
    <t>项目课程</t>
  </si>
  <si>
    <t>0721031</t>
  </si>
  <si>
    <t>自动化技术</t>
  </si>
  <si>
    <t>0721033</t>
  </si>
  <si>
    <t>机械一体化系统</t>
  </si>
  <si>
    <t>0711075_3</t>
  </si>
  <si>
    <t>数字技术</t>
  </si>
  <si>
    <t>0711073_5</t>
  </si>
  <si>
    <t>电子元件</t>
  </si>
  <si>
    <t>0720002</t>
  </si>
  <si>
    <t>德语基础</t>
  </si>
  <si>
    <t>0700001_1</t>
  </si>
  <si>
    <t>基础德语</t>
  </si>
  <si>
    <t>580201_3</t>
  </si>
  <si>
    <t>0311005_2</t>
  </si>
  <si>
    <t>自动线安装与调试</t>
  </si>
  <si>
    <t>0311005_4</t>
  </si>
  <si>
    <t>0311003_5</t>
  </si>
  <si>
    <t>0311005_3</t>
  </si>
  <si>
    <t>0711080_1</t>
  </si>
  <si>
    <t>0311020</t>
  </si>
  <si>
    <t>专业导论</t>
  </si>
  <si>
    <t>0311032</t>
  </si>
  <si>
    <t>程序设计基础</t>
  </si>
  <si>
    <t>0711006_2</t>
  </si>
  <si>
    <t>传感器技术与应用</t>
  </si>
  <si>
    <t>0710016</t>
  </si>
  <si>
    <t>C++程序设计</t>
  </si>
  <si>
    <t>机械结构分析与应用</t>
  </si>
  <si>
    <t>0321007_3</t>
  </si>
  <si>
    <t>数控加工工艺与编程</t>
  </si>
  <si>
    <t>0721043_1</t>
  </si>
  <si>
    <t>PLC及气液压控制技术</t>
  </si>
  <si>
    <t>0711075_4</t>
  </si>
  <si>
    <t>0721020-2</t>
  </si>
  <si>
    <t>机械CAD（TS）</t>
  </si>
  <si>
    <t>0311007_1</t>
  </si>
  <si>
    <t>机电一体化设备维修维护</t>
  </si>
  <si>
    <t>0711104</t>
  </si>
  <si>
    <t>可编程序控制器</t>
  </si>
  <si>
    <t>0310015</t>
  </si>
  <si>
    <t>单片机控制技术</t>
  </si>
  <si>
    <t>0321022_1</t>
  </si>
  <si>
    <t>工程实践创新</t>
  </si>
  <si>
    <t>0311029_1</t>
  </si>
  <si>
    <t>工业机器人技术应用</t>
  </si>
  <si>
    <t>0311029</t>
  </si>
  <si>
    <t>0321012</t>
  </si>
  <si>
    <t>工业机器人系统集成</t>
  </si>
  <si>
    <t>000000013_2</t>
  </si>
  <si>
    <t>0711003</t>
  </si>
  <si>
    <t>0311014_1</t>
  </si>
  <si>
    <t>??气压与液压传动</t>
  </si>
  <si>
    <t>0311050</t>
  </si>
  <si>
    <t>?电力电子</t>
  </si>
  <si>
    <t>0311045</t>
  </si>
  <si>
    <t>CAD/CAM软件应用（Pro/E）</t>
  </si>
  <si>
    <t>G201004_7</t>
  </si>
  <si>
    <t>英语</t>
  </si>
  <si>
    <t>G401010_1</t>
  </si>
  <si>
    <t>0311024_2</t>
  </si>
  <si>
    <t>维修电工中级技能训练</t>
  </si>
  <si>
    <t>0321009</t>
  </si>
  <si>
    <t>数控编程</t>
  </si>
  <si>
    <t>0321010</t>
  </si>
  <si>
    <t>机电一体化系统集成</t>
  </si>
  <si>
    <t>0310013</t>
  </si>
  <si>
    <t>0321011</t>
  </si>
  <si>
    <t>数控机床操作实训</t>
  </si>
  <si>
    <t>0711016</t>
  </si>
  <si>
    <t>电气设备控制与维护</t>
  </si>
  <si>
    <t>0711048_2</t>
  </si>
  <si>
    <t>模拟电路原理及应用</t>
  </si>
  <si>
    <t>0711050_1</t>
  </si>
  <si>
    <t>气液控制装接与调试</t>
  </si>
  <si>
    <t>0711080_2</t>
  </si>
  <si>
    <t>0721021</t>
  </si>
  <si>
    <t>ProE</t>
  </si>
  <si>
    <t>0311049</t>
  </si>
  <si>
    <t>嵌入式系统开发入门</t>
  </si>
  <si>
    <t>580202</t>
  </si>
  <si>
    <t>0321015</t>
  </si>
  <si>
    <t>工厂供配电技术</t>
  </si>
  <si>
    <t>0311040_1</t>
  </si>
  <si>
    <t>0311039</t>
  </si>
  <si>
    <t>自动化控制系统</t>
  </si>
  <si>
    <t>0311038</t>
  </si>
  <si>
    <t>电力电子技术</t>
  </si>
  <si>
    <t>0311005_5</t>
  </si>
  <si>
    <t>03100014</t>
  </si>
  <si>
    <t>??机电设备营销</t>
  </si>
  <si>
    <t>0311037_1</t>
  </si>
  <si>
    <t>?  电气绘图技术</t>
  </si>
  <si>
    <t>0311041</t>
  </si>
  <si>
    <t>电机与电气控制</t>
  </si>
  <si>
    <t>0311037</t>
  </si>
  <si>
    <t>电气绘图技术</t>
  </si>
  <si>
    <t>0311042</t>
  </si>
  <si>
    <t>电子产品装调</t>
  </si>
  <si>
    <t>0311033</t>
  </si>
  <si>
    <t>电工基础</t>
  </si>
  <si>
    <t>0311036</t>
  </si>
  <si>
    <t>0311034</t>
  </si>
  <si>
    <t>电子技术</t>
  </si>
  <si>
    <t>580205</t>
  </si>
  <si>
    <t>0111012_4</t>
  </si>
  <si>
    <t>电子技能及工艺实践</t>
  </si>
  <si>
    <t>0111010_4</t>
  </si>
  <si>
    <t>电子产品制图与制板</t>
  </si>
  <si>
    <t>0111017_5</t>
  </si>
  <si>
    <t>计算机控制系统实现与调试</t>
  </si>
  <si>
    <t>0111018</t>
  </si>
  <si>
    <t>控制系统产品销售及客户管理</t>
  </si>
  <si>
    <t>0120011</t>
  </si>
  <si>
    <t>嵌入式系统应用</t>
  </si>
  <si>
    <t>0120001</t>
  </si>
  <si>
    <t>AUTOCAD</t>
  </si>
  <si>
    <t>0120028</t>
  </si>
  <si>
    <t>FPGA/CPLD技术应用</t>
  </si>
  <si>
    <t>0111012_1</t>
  </si>
  <si>
    <t>0111010_2</t>
  </si>
  <si>
    <t>0111022</t>
  </si>
  <si>
    <t>微控制器应用</t>
  </si>
  <si>
    <t>0111005</t>
  </si>
  <si>
    <t>典型传感器应用</t>
  </si>
  <si>
    <t>0111046</t>
  </si>
  <si>
    <t>组态控制技术</t>
  </si>
  <si>
    <t>0111054</t>
  </si>
  <si>
    <t>轮岗实习</t>
  </si>
  <si>
    <t>0111006</t>
  </si>
  <si>
    <t>0111025</t>
  </si>
  <si>
    <t>0111011_5</t>
  </si>
  <si>
    <t>电子电路分析及应用</t>
  </si>
  <si>
    <t>0111030_1</t>
  </si>
  <si>
    <t>认识实习</t>
  </si>
  <si>
    <t>0111002</t>
  </si>
  <si>
    <t>0111017_2</t>
  </si>
  <si>
    <t>0111007</t>
  </si>
  <si>
    <t>电气与PLC控制</t>
  </si>
  <si>
    <t>0111005_1</t>
  </si>
  <si>
    <t>0111023_5</t>
  </si>
  <si>
    <t>小型电子产品的实现与调试</t>
  </si>
  <si>
    <t>0111011_3</t>
  </si>
  <si>
    <t>0111012_5</t>
  </si>
  <si>
    <t>0111031_1</t>
  </si>
  <si>
    <t>随岗实习</t>
  </si>
  <si>
    <t>580403</t>
  </si>
  <si>
    <t>0111042_2</t>
  </si>
  <si>
    <t>汽车电控系统自诊断与检测实训</t>
  </si>
  <si>
    <t>0111043</t>
  </si>
  <si>
    <t>汽车常规电器实训</t>
  </si>
  <si>
    <t>0111050</t>
  </si>
  <si>
    <t>汽车CAD技术实训</t>
  </si>
  <si>
    <t>0111052_2</t>
  </si>
  <si>
    <t>汽车电器与电路分析</t>
  </si>
  <si>
    <t>0111039</t>
  </si>
  <si>
    <t>汽车传感器及应用</t>
  </si>
  <si>
    <t>0111040</t>
  </si>
  <si>
    <t>汽车微控制器原理及应用</t>
  </si>
  <si>
    <t>0111045_2</t>
  </si>
  <si>
    <t>汽车结构</t>
  </si>
  <si>
    <t>0111043_1</t>
  </si>
  <si>
    <t>0111053</t>
  </si>
  <si>
    <t>汽车电工基础</t>
  </si>
  <si>
    <t>0111045_1</t>
  </si>
  <si>
    <t>0111038</t>
  </si>
  <si>
    <t>汽车电子控制技术</t>
  </si>
  <si>
    <t>0120004</t>
  </si>
  <si>
    <t>PLC控制技术及应用</t>
  </si>
  <si>
    <t>0120029</t>
  </si>
  <si>
    <t>汽车车载网络与总线技术</t>
  </si>
  <si>
    <t>0111037_1</t>
  </si>
  <si>
    <t>C程序设计基础</t>
  </si>
  <si>
    <t>0111052_1</t>
  </si>
  <si>
    <t>590101</t>
  </si>
  <si>
    <t>0421002</t>
  </si>
  <si>
    <t>计算机专业英语</t>
  </si>
  <si>
    <t>0420013</t>
  </si>
  <si>
    <t>工程识图与制图</t>
  </si>
  <si>
    <t>0411124</t>
  </si>
  <si>
    <t>物联网工程基础</t>
  </si>
  <si>
    <t>0421010</t>
  </si>
  <si>
    <t>物联网工程应用</t>
  </si>
  <si>
    <t>0411056</t>
  </si>
  <si>
    <t>RFID技术与应用</t>
  </si>
  <si>
    <t>0411005_2</t>
  </si>
  <si>
    <t>Linux操作系统</t>
  </si>
  <si>
    <t>0411076</t>
  </si>
  <si>
    <t>Windows服务器管理</t>
  </si>
  <si>
    <t>0411113</t>
  </si>
  <si>
    <t>0411060</t>
  </si>
  <si>
    <t>电子技术基础</t>
  </si>
  <si>
    <t>0411111_3</t>
  </si>
  <si>
    <t>计算机系统配置与维护</t>
  </si>
  <si>
    <t>0411047_3</t>
  </si>
  <si>
    <t>网络设备管理与应用</t>
  </si>
  <si>
    <t>0411094</t>
  </si>
  <si>
    <t>网络中级训练</t>
  </si>
  <si>
    <t>0411048_1</t>
  </si>
  <si>
    <t>网页设计</t>
  </si>
  <si>
    <t>0421006</t>
  </si>
  <si>
    <t>校外专家讲座</t>
  </si>
  <si>
    <t>0421007</t>
  </si>
  <si>
    <t>新技术讲座</t>
  </si>
  <si>
    <t>0411003_1</t>
  </si>
  <si>
    <t>C语言编程</t>
  </si>
  <si>
    <t>0411017</t>
  </si>
  <si>
    <t>汇编语言与微机原理</t>
  </si>
  <si>
    <t>0411072</t>
  </si>
  <si>
    <t>无线传感网络及应用</t>
  </si>
  <si>
    <t>0411011</t>
  </si>
  <si>
    <t>程序设计基础（Java）</t>
  </si>
  <si>
    <t>0411078</t>
  </si>
  <si>
    <t>Web开发与数据库应用</t>
  </si>
  <si>
    <t>0411075_1</t>
  </si>
  <si>
    <t>0411010</t>
  </si>
  <si>
    <t>0411133</t>
  </si>
  <si>
    <t>专业讲座</t>
  </si>
  <si>
    <t>590102</t>
  </si>
  <si>
    <t>0411015_1</t>
  </si>
  <si>
    <t>0421003_1</t>
  </si>
  <si>
    <t>平面图像处理</t>
  </si>
  <si>
    <t>0420007</t>
  </si>
  <si>
    <t>数据结构</t>
  </si>
  <si>
    <t>0420001</t>
  </si>
  <si>
    <t>Flash应用</t>
  </si>
  <si>
    <t>0411082_1</t>
  </si>
  <si>
    <t>Linux服务器配置与应用1</t>
  </si>
  <si>
    <t>0411081</t>
  </si>
  <si>
    <t>Windows服务器配置与管理</t>
  </si>
  <si>
    <t>0411089</t>
  </si>
  <si>
    <t>计算机网络技术</t>
  </si>
  <si>
    <t>0411024_3</t>
  </si>
  <si>
    <t>计算机系统配置</t>
  </si>
  <si>
    <t>0411040_1</t>
  </si>
  <si>
    <t>数据库管理与应用</t>
  </si>
  <si>
    <t>0411090_1</t>
  </si>
  <si>
    <t>网络设备配置与管理1</t>
  </si>
  <si>
    <t>0411092</t>
  </si>
  <si>
    <t>物联网网络架构设计及应用</t>
  </si>
  <si>
    <t>0411052</t>
  </si>
  <si>
    <t>信息安全基础</t>
  </si>
  <si>
    <t>0411082</t>
  </si>
  <si>
    <t>Linux服务器配置与应用2</t>
  </si>
  <si>
    <t>0411096</t>
  </si>
  <si>
    <t>Web应用开发（Asp）</t>
  </si>
  <si>
    <t>0411080</t>
  </si>
  <si>
    <t>Windows网络操作系统管理与应用</t>
  </si>
  <si>
    <t>0411091_2</t>
  </si>
  <si>
    <t>网络设备配置与管理2</t>
  </si>
  <si>
    <t>590103</t>
  </si>
  <si>
    <t>0411123</t>
  </si>
  <si>
    <t>多媒体设计程序基础</t>
  </si>
  <si>
    <t>0420009_3</t>
  </si>
  <si>
    <t>动态网页设计</t>
  </si>
  <si>
    <t>0421001_2</t>
  </si>
  <si>
    <t>多媒体项目管理</t>
  </si>
  <si>
    <t>0421001_1</t>
  </si>
  <si>
    <t>0411108</t>
  </si>
  <si>
    <t>多媒体中级能力训练</t>
  </si>
  <si>
    <t>0411014_1</t>
  </si>
  <si>
    <t>二维动画设计</t>
  </si>
  <si>
    <t>0411016_1</t>
  </si>
  <si>
    <t>构图与色彩</t>
  </si>
  <si>
    <t>0411065</t>
  </si>
  <si>
    <t>角色设计</t>
  </si>
  <si>
    <t>0411033</t>
  </si>
  <si>
    <t>三维图像设计</t>
  </si>
  <si>
    <t>0411067</t>
  </si>
  <si>
    <t>三维影视特效设计</t>
  </si>
  <si>
    <t>0411034_2</t>
  </si>
  <si>
    <t>摄像</t>
  </si>
  <si>
    <t>0411035_2</t>
  </si>
  <si>
    <t>摄影</t>
  </si>
  <si>
    <t>0411073</t>
  </si>
  <si>
    <t>素描</t>
  </si>
  <si>
    <t>0421011</t>
  </si>
  <si>
    <t>虚拟现实制作技术</t>
  </si>
  <si>
    <t>0411053</t>
  </si>
  <si>
    <t>影视图像制作</t>
  </si>
  <si>
    <t>0411029</t>
  </si>
  <si>
    <t>590108</t>
  </si>
  <si>
    <t>0411031</t>
  </si>
  <si>
    <t>软件测试（上）</t>
  </si>
  <si>
    <t>0411068</t>
  </si>
  <si>
    <t>0411102</t>
  </si>
  <si>
    <t>Javascript与JQuery应用</t>
  </si>
  <si>
    <t>0420008</t>
  </si>
  <si>
    <t>PHP程序设计</t>
  </si>
  <si>
    <t>0411103</t>
  </si>
  <si>
    <t>程序员中级训练</t>
  </si>
  <si>
    <t>0411018_2</t>
  </si>
  <si>
    <t>基于.NET的Web应用开发</t>
  </si>
  <si>
    <t>0411028_1</t>
  </si>
  <si>
    <t>面向对象编程（Java）1</t>
  </si>
  <si>
    <t>0411040_2</t>
  </si>
  <si>
    <t>0411050_1</t>
  </si>
  <si>
    <t>项目实战</t>
  </si>
  <si>
    <t>0411107</t>
  </si>
  <si>
    <t>移动应用开发技术（Android）</t>
  </si>
  <si>
    <t>0411128</t>
  </si>
  <si>
    <t>网页制作</t>
  </si>
  <si>
    <t>0411028_2</t>
  </si>
  <si>
    <t>面向对象编程（Java）2</t>
  </si>
  <si>
    <t>0421005_1</t>
  </si>
  <si>
    <t>网络组建与管理</t>
  </si>
  <si>
    <t>0411097</t>
  </si>
  <si>
    <t>Java Web开发应用</t>
  </si>
  <si>
    <t>590202</t>
  </si>
  <si>
    <t>590202_1</t>
  </si>
  <si>
    <t>0120032_3</t>
  </si>
  <si>
    <t>专业英语1</t>
  </si>
  <si>
    <t>0120032_4</t>
  </si>
  <si>
    <t>专业英语2</t>
  </si>
  <si>
    <t>0120032_5</t>
  </si>
  <si>
    <t>专业英语3</t>
  </si>
  <si>
    <t>0111028_3</t>
  </si>
  <si>
    <t>轮岗实习（综合）小型电子产品的实现与调试</t>
  </si>
  <si>
    <t>0111009</t>
  </si>
  <si>
    <t>电子产品营销</t>
  </si>
  <si>
    <t>0111008</t>
  </si>
  <si>
    <t>电子产品维修</t>
  </si>
  <si>
    <t>0111019_4</t>
  </si>
  <si>
    <t>0120009</t>
  </si>
  <si>
    <t>计算机控制系统</t>
  </si>
  <si>
    <t>0111012_3</t>
  </si>
  <si>
    <t>0111019_1</t>
  </si>
  <si>
    <t>0111069</t>
  </si>
  <si>
    <t>电子产品生产现场管理</t>
  </si>
  <si>
    <t>0120014_4</t>
  </si>
  <si>
    <t>0111070_5</t>
  </si>
  <si>
    <t>顶岗实习</t>
  </si>
  <si>
    <t>0111066</t>
  </si>
  <si>
    <t>电气设备的装配与维护</t>
  </si>
  <si>
    <t>0111067</t>
  </si>
  <si>
    <t>电气控制与PLC技术及应用</t>
  </si>
  <si>
    <t>0120014_3</t>
  </si>
  <si>
    <t>0111070_4</t>
  </si>
  <si>
    <t>0111019_2</t>
  </si>
  <si>
    <t>0111023_4</t>
  </si>
  <si>
    <t>0111070_6</t>
  </si>
  <si>
    <t>0120030</t>
  </si>
  <si>
    <t>计算机控制系统应用</t>
  </si>
  <si>
    <t>0111068</t>
  </si>
  <si>
    <t>电子产品的设计与制作</t>
  </si>
  <si>
    <t>590208</t>
  </si>
  <si>
    <t>0411119</t>
  </si>
  <si>
    <t>网络安全防护技术</t>
  </si>
  <si>
    <t>G101001</t>
  </si>
  <si>
    <t>计算机数学</t>
  </si>
  <si>
    <t>0411054</t>
  </si>
  <si>
    <t>C#编程技术</t>
  </si>
  <si>
    <t>0411006</t>
  </si>
  <si>
    <t>LINUX服务与安全管理</t>
  </si>
  <si>
    <t>0411116</t>
  </si>
  <si>
    <t>PHP应用开发</t>
  </si>
  <si>
    <t>0411117</t>
  </si>
  <si>
    <t>WEB服务安全</t>
  </si>
  <si>
    <t>0411009</t>
  </si>
  <si>
    <t>Windows系统管理与应用</t>
  </si>
  <si>
    <t>0411106</t>
  </si>
  <si>
    <t>安全评测</t>
  </si>
  <si>
    <t>0411087</t>
  </si>
  <si>
    <t>数据库安全管理</t>
  </si>
  <si>
    <t>0411115</t>
  </si>
  <si>
    <t>攻防对抗</t>
  </si>
  <si>
    <t>0411120_1</t>
  </si>
  <si>
    <t>网络设备安全配置</t>
  </si>
  <si>
    <t>0411121</t>
  </si>
  <si>
    <t>路由与交换技术</t>
  </si>
  <si>
    <t>0411114</t>
  </si>
  <si>
    <t>网络安全设备配置</t>
  </si>
  <si>
    <t>0411122_1</t>
  </si>
  <si>
    <t>无线网络与广域网接入</t>
  </si>
  <si>
    <t>0411120_2</t>
  </si>
  <si>
    <t>590210</t>
  </si>
  <si>
    <t>0111056</t>
  </si>
  <si>
    <t>集成电路测试技术</t>
  </si>
  <si>
    <t>0120005_1</t>
  </si>
  <si>
    <t>电子CAD</t>
  </si>
  <si>
    <t>0120010</t>
  </si>
  <si>
    <t>器件可靠性</t>
  </si>
  <si>
    <t>0111011_2</t>
  </si>
  <si>
    <t>0111004_4</t>
  </si>
  <si>
    <t>0111020_1</t>
  </si>
  <si>
    <t>微控制器基础</t>
  </si>
  <si>
    <t>0111024_1</t>
  </si>
  <si>
    <t>厂务安全与生产管理</t>
  </si>
  <si>
    <t>0111071</t>
  </si>
  <si>
    <t>基于FPGA的集成电路设计</t>
  </si>
  <si>
    <t>0111032_1</t>
  </si>
  <si>
    <t>0111006_1</t>
  </si>
  <si>
    <t>0111001</t>
  </si>
  <si>
    <t>半导体技术概论</t>
  </si>
  <si>
    <t>0111016_2</t>
  </si>
  <si>
    <t>集成电路制造工艺</t>
  </si>
  <si>
    <t>0111014_2</t>
  </si>
  <si>
    <t>集成电路芯片封装</t>
  </si>
  <si>
    <t>0111013_1</t>
  </si>
  <si>
    <t>集成电路版图设计</t>
  </si>
  <si>
    <t>0111011_1</t>
  </si>
  <si>
    <t>0111016_6</t>
  </si>
  <si>
    <t>590301</t>
  </si>
  <si>
    <t>590301_1</t>
  </si>
  <si>
    <t>0211083_2</t>
  </si>
  <si>
    <t>0211055_2</t>
  </si>
  <si>
    <t>光传输系统运行与维护</t>
  </si>
  <si>
    <t>0721044</t>
  </si>
  <si>
    <t>光纤通信原理</t>
  </si>
  <si>
    <t>0711101</t>
  </si>
  <si>
    <t>通信系统原理</t>
  </si>
  <si>
    <t>0721046</t>
  </si>
  <si>
    <t>无线通信技术</t>
  </si>
  <si>
    <t>0711107</t>
  </si>
  <si>
    <t>电子电路CAD</t>
  </si>
  <si>
    <t>0721024_1</t>
  </si>
  <si>
    <t>0710007_1</t>
  </si>
  <si>
    <t>0721052_1</t>
  </si>
  <si>
    <t>综合布线</t>
  </si>
  <si>
    <t>0711066_1</t>
  </si>
  <si>
    <t>高频电子线路</t>
  </si>
  <si>
    <t>0711054</t>
  </si>
  <si>
    <t>数字技术及应用</t>
  </si>
  <si>
    <t>0721048</t>
  </si>
  <si>
    <t>物联网技术及应用</t>
  </si>
  <si>
    <t>0711006_3</t>
  </si>
  <si>
    <t>RFID与传感器技术及应用</t>
  </si>
  <si>
    <t>0211087_1</t>
  </si>
  <si>
    <t>0211117</t>
  </si>
  <si>
    <t>通信工程制图与概预算</t>
  </si>
  <si>
    <t>0211151_1</t>
  </si>
  <si>
    <t>现代交换技术1</t>
  </si>
  <si>
    <t>0211137_1</t>
  </si>
  <si>
    <t>移动通信系统技术1</t>
  </si>
  <si>
    <t>0211138_3</t>
  </si>
  <si>
    <t>移动通信网络优化</t>
  </si>
  <si>
    <t>0211073_3</t>
  </si>
  <si>
    <t>无线接入技术与设备运行维护</t>
  </si>
  <si>
    <t>0211151_2</t>
  </si>
  <si>
    <t>现代交换技术2</t>
  </si>
  <si>
    <t>0211137_2</t>
  </si>
  <si>
    <t>移动通信系统技术2</t>
  </si>
  <si>
    <t>0211023_1</t>
  </si>
  <si>
    <t>通信线路工程</t>
  </si>
  <si>
    <t>0211135_2</t>
  </si>
  <si>
    <t>0211071_1</t>
  </si>
  <si>
    <t>通信工程项目管理</t>
  </si>
  <si>
    <t>0211153</t>
  </si>
  <si>
    <t>综合技能训练2</t>
  </si>
  <si>
    <t>0211167</t>
  </si>
  <si>
    <t>通信工程建设岗位实训</t>
  </si>
  <si>
    <t>0211121</t>
  </si>
  <si>
    <t>岗位认知实习</t>
  </si>
  <si>
    <t>0211133</t>
  </si>
  <si>
    <t>0211029_2</t>
  </si>
  <si>
    <t>现代通信技术基础</t>
  </si>
  <si>
    <t>0211157</t>
  </si>
  <si>
    <t>岗位见习</t>
  </si>
  <si>
    <t>0211143_4</t>
  </si>
  <si>
    <t>英语口语4</t>
  </si>
  <si>
    <t>0711102</t>
  </si>
  <si>
    <t>计算机语言和程序设计</t>
  </si>
  <si>
    <t>590302</t>
  </si>
  <si>
    <t>0211055_3</t>
  </si>
  <si>
    <t>0211160</t>
  </si>
  <si>
    <t>通信电子电路</t>
  </si>
  <si>
    <t>0211154</t>
  </si>
  <si>
    <t>软件测试</t>
  </si>
  <si>
    <t>0211114</t>
  </si>
  <si>
    <t>通信产品组装与调试</t>
  </si>
  <si>
    <t>0211090</t>
  </si>
  <si>
    <t>移动通信技术</t>
  </si>
  <si>
    <t>0211151</t>
  </si>
  <si>
    <t>现代交换技术</t>
  </si>
  <si>
    <t>0220028</t>
  </si>
  <si>
    <t>LTE关键技术</t>
  </si>
  <si>
    <t>0211101</t>
  </si>
  <si>
    <t>通信工程制图</t>
  </si>
  <si>
    <t>0211075</t>
  </si>
  <si>
    <t>无线网络规划与优化</t>
  </si>
  <si>
    <t>0220006</t>
  </si>
  <si>
    <t>市场调查与预测</t>
  </si>
  <si>
    <t>0220002</t>
  </si>
  <si>
    <t>单片机技术应用</t>
  </si>
  <si>
    <t>0211161_1</t>
  </si>
  <si>
    <t>程序设计基础1</t>
  </si>
  <si>
    <t>0211050</t>
  </si>
  <si>
    <t>电路分析基础</t>
  </si>
  <si>
    <t>0211159</t>
  </si>
  <si>
    <t>常用仪器使用</t>
  </si>
  <si>
    <t>0211061_2</t>
  </si>
  <si>
    <t>模拟电子技术</t>
  </si>
  <si>
    <t>0211018_3</t>
  </si>
  <si>
    <t>数字电子技术</t>
  </si>
  <si>
    <t>0211096</t>
  </si>
  <si>
    <t>电子线路CAD</t>
  </si>
  <si>
    <t>590306</t>
  </si>
  <si>
    <t>0211092</t>
  </si>
  <si>
    <t>数据库技术基础</t>
  </si>
  <si>
    <t>0211150</t>
  </si>
  <si>
    <t>数据库系统配置实训</t>
  </si>
  <si>
    <t>0211164</t>
  </si>
  <si>
    <t>linux操作系统管理</t>
  </si>
  <si>
    <t>0211161_2</t>
  </si>
  <si>
    <t>程序设计基础2</t>
  </si>
  <si>
    <t>0220032</t>
  </si>
  <si>
    <t>网页设计基础</t>
  </si>
  <si>
    <t>0211165</t>
  </si>
  <si>
    <t>电信业务平台实训</t>
  </si>
  <si>
    <t>0211166</t>
  </si>
  <si>
    <t>移动通信终端应用开发</t>
  </si>
  <si>
    <t>0211111</t>
  </si>
  <si>
    <t>电信市场营销</t>
  </si>
  <si>
    <t>0211126</t>
  </si>
  <si>
    <t>通信增值业务开发</t>
  </si>
  <si>
    <t>0211112_1</t>
  </si>
  <si>
    <t>电信业务平台实践</t>
  </si>
  <si>
    <t>0211093_1</t>
  </si>
  <si>
    <t>现代电信业务</t>
  </si>
  <si>
    <t>620103</t>
  </si>
  <si>
    <t>0520001</t>
  </si>
  <si>
    <t>ERP实训</t>
  </si>
  <si>
    <t>0511034</t>
  </si>
  <si>
    <t>经济学基础</t>
  </si>
  <si>
    <t>0511044</t>
  </si>
  <si>
    <t>证券基础知识</t>
  </si>
  <si>
    <t>0511039_3</t>
  </si>
  <si>
    <t>商业银行业务实训</t>
  </si>
  <si>
    <t>0511041_2</t>
  </si>
  <si>
    <t>实用统计</t>
  </si>
  <si>
    <t>0511030_6</t>
  </si>
  <si>
    <t>货币金融实务</t>
  </si>
  <si>
    <t>0511088</t>
  </si>
  <si>
    <t>个人财富管理实训</t>
  </si>
  <si>
    <t>0511048</t>
  </si>
  <si>
    <t>财务会计实务</t>
  </si>
  <si>
    <t>0511039_4</t>
  </si>
  <si>
    <t>0511045</t>
  </si>
  <si>
    <t>证券投资实训</t>
  </si>
  <si>
    <t>0501002_1</t>
  </si>
  <si>
    <t>职场英语（财经英语）</t>
  </si>
  <si>
    <t>0511033_1</t>
  </si>
  <si>
    <t>经济数学</t>
  </si>
  <si>
    <t>0511031_1</t>
  </si>
  <si>
    <t>基础会计</t>
  </si>
  <si>
    <t>0521007</t>
  </si>
  <si>
    <t>期货外汇模拟实训</t>
  </si>
  <si>
    <t>0521005</t>
  </si>
  <si>
    <t>金融产品营销</t>
  </si>
  <si>
    <t>0511006</t>
  </si>
  <si>
    <t>财务管理</t>
  </si>
  <si>
    <t>0520004_2</t>
  </si>
  <si>
    <t>合同签订与纠纷处理</t>
  </si>
  <si>
    <t>0511005_2</t>
  </si>
  <si>
    <t>财经应用文写作</t>
  </si>
  <si>
    <t>0511030_7</t>
  </si>
  <si>
    <t>0520005</t>
  </si>
  <si>
    <t>人力资源管理</t>
  </si>
  <si>
    <t>620111</t>
  </si>
  <si>
    <t>0511031_2</t>
  </si>
  <si>
    <t>0511011</t>
  </si>
  <si>
    <t>公司理财</t>
  </si>
  <si>
    <t>0511032_2</t>
  </si>
  <si>
    <t>经济法概论及相关法律实务</t>
  </si>
  <si>
    <t>0521002</t>
  </si>
  <si>
    <t>0521014</t>
  </si>
  <si>
    <t>0511046_1</t>
  </si>
  <si>
    <t>0520002_1</t>
  </si>
  <si>
    <t>电子商务</t>
  </si>
  <si>
    <t>0511043</t>
  </si>
  <si>
    <t>投资实务</t>
  </si>
  <si>
    <t>0511033_2</t>
  </si>
  <si>
    <t>0511005_1</t>
  </si>
  <si>
    <t>0521006</t>
  </si>
  <si>
    <t>期货实务</t>
  </si>
  <si>
    <t>0511030_2</t>
  </si>
  <si>
    <t>0521003</t>
  </si>
  <si>
    <t>会计模拟实训</t>
  </si>
  <si>
    <t>0511030_1</t>
  </si>
  <si>
    <t>0511003</t>
  </si>
  <si>
    <t>0501001</t>
  </si>
  <si>
    <t>职场英语（商务英语）</t>
  </si>
  <si>
    <t>0520004_1</t>
  </si>
  <si>
    <t>620206</t>
  </si>
  <si>
    <t>0521011</t>
  </si>
  <si>
    <t>通用会计与审计软件操作</t>
  </si>
  <si>
    <t>0511009</t>
  </si>
  <si>
    <t>出纳业务操作</t>
  </si>
  <si>
    <t>0521009</t>
  </si>
  <si>
    <t>审计案例分析</t>
  </si>
  <si>
    <t>0511007_2</t>
  </si>
  <si>
    <t>财务会计</t>
  </si>
  <si>
    <t>0511008</t>
  </si>
  <si>
    <t>成本计算与分析</t>
  </si>
  <si>
    <t>0511042</t>
  </si>
  <si>
    <t>税法与税收实务</t>
  </si>
  <si>
    <t>0521010</t>
  </si>
  <si>
    <t>审计理论与实务</t>
  </si>
  <si>
    <t>0521008</t>
  </si>
  <si>
    <t>企业税收模拟实训</t>
  </si>
  <si>
    <t>0501002_4</t>
  </si>
  <si>
    <t>0520003</t>
  </si>
  <si>
    <t>国际贸易</t>
  </si>
  <si>
    <t>0511007_3</t>
  </si>
  <si>
    <t>0511019</t>
  </si>
  <si>
    <t>会计业务实际操作</t>
  </si>
  <si>
    <t>0511041_1</t>
  </si>
  <si>
    <t>0511036</t>
  </si>
  <si>
    <t>企业会计电算化操作</t>
  </si>
  <si>
    <t>620305</t>
  </si>
  <si>
    <t>0511017_1</t>
  </si>
  <si>
    <t>国际贸易业务跟踪与监控</t>
  </si>
  <si>
    <t>0520015_1</t>
  </si>
  <si>
    <t>报关与报检</t>
  </si>
  <si>
    <t>0511015_2</t>
  </si>
  <si>
    <t>国际贸易纠纷预防与处理</t>
  </si>
  <si>
    <t>0511072</t>
  </si>
  <si>
    <t>国际商务谈判（双语）</t>
  </si>
  <si>
    <t>0511010</t>
  </si>
  <si>
    <t>电子信息产品营销</t>
  </si>
  <si>
    <t>0511062_1</t>
  </si>
  <si>
    <t>国际市场营销（双语）</t>
  </si>
  <si>
    <t>0520020</t>
  </si>
  <si>
    <t>商务礼仪</t>
  </si>
  <si>
    <t>0511101_1</t>
  </si>
  <si>
    <t>国际商务英语听说II</t>
  </si>
  <si>
    <t>0511055</t>
  </si>
  <si>
    <t>西方会计</t>
  </si>
  <si>
    <t>0511014_4</t>
  </si>
  <si>
    <t>国际贸易核算与结算</t>
  </si>
  <si>
    <t>0511040_2</t>
  </si>
  <si>
    <t>实用商务英语</t>
  </si>
  <si>
    <t>0511040_3</t>
  </si>
  <si>
    <t>0511100</t>
  </si>
  <si>
    <t>国际商务英语读写I</t>
  </si>
  <si>
    <t>0511102</t>
  </si>
  <si>
    <t>国际商务英语翻译I</t>
  </si>
  <si>
    <t>0511047_1</t>
  </si>
  <si>
    <t>0511100_1</t>
  </si>
  <si>
    <t>国际商务英语读写II</t>
  </si>
  <si>
    <t>0511016</t>
  </si>
  <si>
    <t>国际贸易实务</t>
  </si>
  <si>
    <t>0511047_2</t>
  </si>
  <si>
    <t>0511018_3</t>
  </si>
  <si>
    <t>国际商务单证缮制与审核</t>
  </si>
  <si>
    <t>0511105</t>
  </si>
  <si>
    <t>国际商务管理（双语）</t>
  </si>
  <si>
    <t>0511084</t>
  </si>
  <si>
    <t>0511012_1</t>
  </si>
  <si>
    <t>国际货运代理</t>
  </si>
  <si>
    <t>0520021</t>
  </si>
  <si>
    <t>商务应用文写作</t>
  </si>
  <si>
    <t>0520012</t>
  </si>
  <si>
    <t>0511037</t>
  </si>
  <si>
    <t>商务礼仪应用</t>
  </si>
  <si>
    <t>0511086</t>
  </si>
  <si>
    <t>雅思英语</t>
  </si>
  <si>
    <t>0511110</t>
  </si>
  <si>
    <t>大学生创业导论</t>
  </si>
  <si>
    <t>0511103_1</t>
  </si>
  <si>
    <t>英语国家文化概况II</t>
  </si>
  <si>
    <t>0511085</t>
  </si>
  <si>
    <t>0511101</t>
  </si>
  <si>
    <t>国际商务英语听说I</t>
  </si>
  <si>
    <t>0511109</t>
  </si>
  <si>
    <t>国际商务法律法规实务</t>
  </si>
  <si>
    <t>0511056_1</t>
  </si>
  <si>
    <t>国际商法</t>
  </si>
  <si>
    <t>0511146</t>
  </si>
  <si>
    <t>ERP沙盘模拟实训</t>
  </si>
  <si>
    <t>0501005_1</t>
  </si>
  <si>
    <t>职场英语</t>
  </si>
  <si>
    <t>0511143</t>
  </si>
  <si>
    <t>英语职业技能基础</t>
  </si>
  <si>
    <t>0511103</t>
  </si>
  <si>
    <t>英语国家文化概况I</t>
  </si>
  <si>
    <t>0511141_1</t>
  </si>
  <si>
    <t>实用商务英语I</t>
  </si>
  <si>
    <t>0511102_1</t>
  </si>
  <si>
    <t>国际商务英语翻译II</t>
  </si>
  <si>
    <t>0511040_4</t>
  </si>
  <si>
    <t>0511145_1</t>
  </si>
  <si>
    <t>国际交流英语</t>
  </si>
  <si>
    <t>640107</t>
  </si>
  <si>
    <t>0511089</t>
  </si>
  <si>
    <t>会展文案</t>
  </si>
  <si>
    <t>0511107</t>
  </si>
  <si>
    <t>会展设计</t>
  </si>
  <si>
    <t>0521012</t>
  </si>
  <si>
    <t>网络虚拟展实训</t>
  </si>
  <si>
    <t>0521013</t>
  </si>
  <si>
    <t>0511092</t>
  </si>
  <si>
    <t>广告设计</t>
  </si>
  <si>
    <t>0511093</t>
  </si>
  <si>
    <t>市场调研与预测</t>
  </si>
  <si>
    <t>0511027_3</t>
  </si>
  <si>
    <t>会展现场运作基础</t>
  </si>
  <si>
    <t>0511027_4</t>
  </si>
  <si>
    <t>0511090</t>
  </si>
  <si>
    <t>会展礼仪</t>
  </si>
  <si>
    <t>0511025</t>
  </si>
  <si>
    <t>会展商务沟通</t>
  </si>
  <si>
    <t>0501004</t>
  </si>
  <si>
    <t>职场英语（会展英语）</t>
  </si>
  <si>
    <t>0511024</t>
  </si>
  <si>
    <t>会展旅游</t>
  </si>
  <si>
    <t>0511020_2</t>
  </si>
  <si>
    <t>会展策划业务</t>
  </si>
  <si>
    <t>0511021</t>
  </si>
  <si>
    <t>会展概论</t>
  </si>
  <si>
    <t>0511131</t>
  </si>
  <si>
    <t>会展职业技能基础</t>
  </si>
  <si>
    <t>0511022</t>
  </si>
  <si>
    <t>会展管理业务</t>
  </si>
  <si>
    <t>0511091</t>
  </si>
  <si>
    <t>会展营销</t>
  </si>
  <si>
    <t>0511094</t>
  </si>
  <si>
    <t>会展物流</t>
  </si>
  <si>
    <t>650204</t>
  </si>
  <si>
    <t>0511120</t>
  </si>
  <si>
    <t>招聘与配置</t>
  </si>
  <si>
    <t>0511032_3</t>
  </si>
  <si>
    <t>0511137</t>
  </si>
  <si>
    <t>市场调查与分析</t>
  </si>
  <si>
    <t>0511123</t>
  </si>
  <si>
    <t>人力资源统计学</t>
  </si>
  <si>
    <t>0511114</t>
  </si>
  <si>
    <t>人力资源管理实务</t>
  </si>
  <si>
    <t>0520026</t>
  </si>
  <si>
    <t>0511116</t>
  </si>
  <si>
    <t>组织行为学</t>
  </si>
  <si>
    <t>0520027</t>
  </si>
  <si>
    <t>心理学基础</t>
  </si>
  <si>
    <t>670104</t>
  </si>
  <si>
    <t>0621004</t>
  </si>
  <si>
    <t>创作实践</t>
  </si>
  <si>
    <t>0621007</t>
  </si>
  <si>
    <t>动画分镜头</t>
  </si>
  <si>
    <t>0621008</t>
  </si>
  <si>
    <t>动画剧本</t>
  </si>
  <si>
    <t>0611036</t>
  </si>
  <si>
    <t>原画设计</t>
  </si>
  <si>
    <t>0611053_1</t>
  </si>
  <si>
    <t>三维动画</t>
  </si>
  <si>
    <t>0611040</t>
  </si>
  <si>
    <t>游戏造型设计</t>
  </si>
  <si>
    <t>0611048</t>
  </si>
  <si>
    <t>游戏策划</t>
  </si>
  <si>
    <t>0611053_2</t>
  </si>
  <si>
    <t>0621012</t>
  </si>
  <si>
    <t>广告创意</t>
  </si>
  <si>
    <t>0621019</t>
  </si>
  <si>
    <t>影视后期合成</t>
  </si>
  <si>
    <t>0611024_2</t>
  </si>
  <si>
    <t>人物速写</t>
  </si>
  <si>
    <t>0611046_1</t>
  </si>
  <si>
    <t>0611044</t>
  </si>
  <si>
    <t>基础构成</t>
  </si>
  <si>
    <t>0611054</t>
  </si>
  <si>
    <t>0611011</t>
  </si>
  <si>
    <t>动画运动规律</t>
  </si>
  <si>
    <t>0611041</t>
  </si>
  <si>
    <t>实验动画</t>
  </si>
  <si>
    <t>670305</t>
  </si>
  <si>
    <t>0621005_2</t>
  </si>
  <si>
    <t>0611025_1</t>
  </si>
  <si>
    <t>三维动画制作</t>
  </si>
  <si>
    <t>0611045</t>
  </si>
  <si>
    <t>绘本插图</t>
  </si>
  <si>
    <t>0611057</t>
  </si>
  <si>
    <t>动画场景</t>
  </si>
  <si>
    <t>0611025_2</t>
  </si>
  <si>
    <t>0611056</t>
  </si>
  <si>
    <t>动画造型</t>
  </si>
  <si>
    <t>0621005_1</t>
  </si>
  <si>
    <t>0611042_1</t>
  </si>
  <si>
    <t>动画概论</t>
  </si>
  <si>
    <t>0611003</t>
  </si>
  <si>
    <t>FLASH动画</t>
  </si>
  <si>
    <t>0621015</t>
  </si>
  <si>
    <t>漫画连环画</t>
  </si>
  <si>
    <t>999999</t>
  </si>
  <si>
    <t>G200001</t>
  </si>
  <si>
    <t>G200002</t>
  </si>
  <si>
    <t>基础日语</t>
  </si>
  <si>
    <t>G200008</t>
  </si>
  <si>
    <t>英美文化与简介</t>
  </si>
  <si>
    <t>G200006</t>
  </si>
  <si>
    <t>英文报刊文摘选读</t>
  </si>
  <si>
    <t>G200005</t>
  </si>
  <si>
    <t>英语电影与歌曲欣赏</t>
  </si>
  <si>
    <t>G200003</t>
  </si>
  <si>
    <t>英语口语</t>
  </si>
  <si>
    <t>0500001</t>
  </si>
  <si>
    <t>市场调研</t>
  </si>
  <si>
    <t>G100008</t>
  </si>
  <si>
    <t>G100014</t>
  </si>
  <si>
    <t>世界经典电影鉴赏</t>
  </si>
  <si>
    <t>G100025</t>
  </si>
  <si>
    <t>食品安全</t>
  </si>
  <si>
    <t>0100002</t>
  </si>
  <si>
    <t>G400002-1</t>
  </si>
  <si>
    <t>民刑事实用法律</t>
  </si>
  <si>
    <t>G100015</t>
  </si>
  <si>
    <t>管理学</t>
  </si>
  <si>
    <t>G100005_1</t>
  </si>
  <si>
    <t>西方音乐名作赏析</t>
  </si>
  <si>
    <t>G100006_1</t>
  </si>
  <si>
    <t>艺术欣赏</t>
  </si>
  <si>
    <t>0500003</t>
  </si>
  <si>
    <t>创业意识与创业技巧</t>
  </si>
  <si>
    <t>G100026</t>
  </si>
  <si>
    <t>&lt;世说新语&gt;与魏晋风骨</t>
  </si>
  <si>
    <t>G100028</t>
  </si>
  <si>
    <t>中外音乐欣赏</t>
  </si>
  <si>
    <t>G100027</t>
  </si>
  <si>
    <t>音乐理论基础</t>
  </si>
  <si>
    <t>G100009_2</t>
  </si>
  <si>
    <t>线性代数</t>
  </si>
  <si>
    <t>G100009_1</t>
  </si>
  <si>
    <t>G100023</t>
  </si>
  <si>
    <t>多元微积分</t>
  </si>
  <si>
    <t>G100013</t>
  </si>
  <si>
    <t>数学实验与数学建模</t>
  </si>
  <si>
    <t>G100002</t>
  </si>
  <si>
    <t>大学语文</t>
  </si>
  <si>
    <t>G100012</t>
  </si>
  <si>
    <t>学讲上海话</t>
  </si>
  <si>
    <t>G100019</t>
  </si>
  <si>
    <t>社交礼仪</t>
  </si>
  <si>
    <t>G100017</t>
  </si>
  <si>
    <t>上海历史文化漫谈</t>
  </si>
  <si>
    <t>G100024</t>
  </si>
  <si>
    <t>中国式摔跤</t>
  </si>
  <si>
    <t>G100016</t>
  </si>
  <si>
    <t>红楼梦与中国文化</t>
  </si>
  <si>
    <t>G400001</t>
  </si>
  <si>
    <t>G200009</t>
  </si>
  <si>
    <t>英语写作赏析</t>
  </si>
  <si>
    <t>0100001</t>
  </si>
  <si>
    <t>汽车文化与常识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</si>
</sst>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_ "/>
    <numFmt numFmtId="177" formatCode="0_);[Red]\(0\)"/>
  </numFmts>
  <fonts count="25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0"/>
      <color indexed="9"/>
      <name val="宋体"/>
      <charset val="134"/>
    </font>
    <font>
      <sz val="10"/>
      <color indexed="3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vertAlign val="superscript"/>
      <sz val="10"/>
      <color indexed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3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indexed="22"/>
      </right>
      <top style="thin">
        <color auto="1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auto="1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auto="1"/>
      </top>
      <bottom/>
      <diagonal/>
    </border>
    <border>
      <left style="thin">
        <color auto="1"/>
      </left>
      <right style="thin">
        <color indexed="22"/>
      </right>
      <top style="thin">
        <color indexed="22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9" fillId="2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6" borderId="15" applyNumberFormat="0" applyFon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6" borderId="14" applyNumberFormat="0" applyAlignment="0" applyProtection="0">
      <alignment vertical="center"/>
    </xf>
    <xf numFmtId="0" fontId="6" fillId="6" borderId="10" applyNumberFormat="0" applyAlignment="0" applyProtection="0">
      <alignment vertical="center"/>
    </xf>
    <xf numFmtId="0" fontId="11" fillId="14" borderId="11" applyNumberFormat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 wrapText="1"/>
    </xf>
    <xf numFmtId="0" fontId="2" fillId="2" borderId="2" xfId="0" applyFont="1" applyFill="1" applyBorder="1" applyAlignment="1" applyProtection="1">
      <alignment horizontal="center" vertical="center" wrapText="1"/>
    </xf>
    <xf numFmtId="0" fontId="2" fillId="2" borderId="3" xfId="0" applyFont="1" applyFill="1" applyBorder="1" applyAlignment="1" applyProtection="1">
      <alignment horizontal="center" vertical="center" wrapText="1"/>
    </xf>
    <xf numFmtId="0" fontId="2" fillId="2" borderId="4" xfId="0" applyFont="1" applyFill="1" applyBorder="1" applyAlignment="1" applyProtection="1">
      <alignment horizontal="center" vertical="center" wrapText="1"/>
    </xf>
    <xf numFmtId="0" fontId="2" fillId="2" borderId="5" xfId="0" applyFont="1" applyFill="1" applyBorder="1" applyAlignment="1" applyProtection="1">
      <alignment horizontal="center" vertical="center" wrapText="1"/>
    </xf>
    <xf numFmtId="0" fontId="2" fillId="2" borderId="6" xfId="0" applyFont="1" applyFill="1" applyBorder="1" applyAlignment="1" applyProtection="1">
      <alignment horizontal="center" vertical="center" wrapText="1"/>
    </xf>
    <xf numFmtId="177" fontId="3" fillId="3" borderId="7" xfId="0" applyNumberFormat="1" applyFont="1" applyFill="1" applyBorder="1" applyAlignment="1" applyProtection="1">
      <alignment horizontal="center" vertical="center" wrapText="1"/>
      <protection hidden="1"/>
    </xf>
    <xf numFmtId="177" fontId="3" fillId="3" borderId="8" xfId="0" applyNumberFormat="1" applyFont="1" applyFill="1" applyBorder="1" applyAlignment="1" applyProtection="1">
      <alignment horizontal="right" vertical="center" wrapText="1"/>
      <protection hidden="1"/>
    </xf>
    <xf numFmtId="177" fontId="3" fillId="3" borderId="0" xfId="0" applyNumberFormat="1" applyFont="1" applyFill="1" applyBorder="1" applyAlignment="1" applyProtection="1">
      <alignment horizontal="left" vertical="center" wrapText="1"/>
      <protection hidden="1"/>
    </xf>
    <xf numFmtId="177" fontId="3" fillId="3" borderId="9" xfId="0" applyNumberFormat="1" applyFont="1" applyFill="1" applyBorder="1" applyAlignment="1" applyProtection="1">
      <alignment horizontal="left" vertical="center" wrapText="1"/>
      <protection hidden="1"/>
    </xf>
    <xf numFmtId="49" fontId="3" fillId="3" borderId="8" xfId="0" applyNumberFormat="1" applyFont="1" applyFill="1" applyBorder="1" applyAlignment="1" applyProtection="1">
      <alignment horizontal="right" vertical="center" wrapText="1"/>
      <protection hidden="1"/>
    </xf>
    <xf numFmtId="49" fontId="4" fillId="0" borderId="7" xfId="0" applyNumberFormat="1" applyFont="1" applyFill="1" applyBorder="1" applyAlignment="1" applyProtection="1">
      <alignment horizontal="center" vertical="center" wrapText="1"/>
      <protection locked="0"/>
    </xf>
    <xf numFmtId="0" fontId="4" fillId="3" borderId="7" xfId="0" applyNumberFormat="1" applyFont="1" applyFill="1" applyBorder="1" applyAlignment="1" applyProtection="1">
      <alignment horizontal="center" vertical="center" wrapText="1"/>
      <protection hidden="1"/>
    </xf>
    <xf numFmtId="176" fontId="4" fillId="0" borderId="7" xfId="0" applyNumberFormat="1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ocuments\Tencent%20Files\1367645317\FileRecv\12499_2015_&#29366;&#24577;&#25968;&#25454;%20V2.15a001-11.11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HRVWMZN"/>
      <sheetName val="状态数据目录"/>
      <sheetName val="A3基本办学条件表"/>
      <sheetName val="A1院校基本信息表"/>
      <sheetName val="A1-6机构设置表"/>
      <sheetName val="A2院校领导表"/>
      <sheetName val="A4-1校内实践基地表"/>
      <sheetName val="A4-2校外实习实训基地表"/>
      <sheetName val="A4-3职业技能鉴定机构表"/>
      <sheetName val="A5-1经费收入表"/>
      <sheetName val="A5-2经费支出表"/>
      <sheetName val="A6-1-1校内专任教师基本情况表"/>
      <sheetName val="A6-1-2-1校内专任教师授课情况表"/>
      <sheetName val="A6-1-2-2校内专任教师教学工作量表"/>
      <sheetName val="A6-1-3校内专任教师其他情况表"/>
      <sheetName val="A6-2-1校内兼课人员基本情况表"/>
      <sheetName val="A6-2-2-1校内兼课人员授课情况表"/>
      <sheetName val="A6-2-2-2校内兼课人员教学工作量表"/>
      <sheetName val="A6-2-3校内兼课人员其他情况表"/>
      <sheetName val="A6-3-1校外兼职教师基本情况表"/>
      <sheetName val="A6-3-2-1校外兼职教师授课情况表"/>
      <sheetName val="A6-3-2-2校外兼职教师教学工作量表"/>
      <sheetName val="A6-4-1校外兼课教师基本情况表"/>
      <sheetName val="A6-4-2-1校外兼课教师授课情况表"/>
      <sheetName val="A6-4-2-2校外兼课教师教学工作量表"/>
      <sheetName val="A7-1-1开设专业表"/>
      <sheetName val="A7-1-3专业负责人表"/>
      <sheetName val="A7-1-2专业带头人表"/>
      <sheetName val="A7-2课程设置表"/>
      <sheetName val="A7-3-1职业资格证书表"/>
      <sheetName val="A7-3-2应届毕业生获证及社会技术培训情况表"/>
      <sheetName val="A7-4顶岗实习表"/>
      <sheetName val="A7-5产学合作表"/>
      <sheetName val="A7-6-1招生表"/>
      <sheetName val="A7-6-2应届毕业生就业情况表"/>
      <sheetName val="A7-6-3上届毕业生就业情况表"/>
      <sheetName val="A8-1教学与学生管理文件表"/>
      <sheetName val="A8-2专职教学管理人员基本情况表"/>
      <sheetName val="A8-3专职学生管理人员基本情况表"/>
      <sheetName val="A8-4专职招生就业指导人员基本情况表"/>
      <sheetName val="A8-5专职督导人员基本情况表"/>
      <sheetName val="A8-6专职教学研究人员基本情况表"/>
      <sheetName val="A8-7评教情况表"/>
      <sheetName val="A8-8奖助学情况表"/>
      <sheetName val="A8-9重大制度创新表"/>
      <sheetName val="A9-3社会捐赠情况表"/>
      <sheetName val="A9-4应届毕业生主要就业单位与联系人表"/>
      <sheetName val="A9-5应届毕业生信息表"/>
      <sheetName val="A9-6质量工程表"/>
      <sheetName val="A9-7-1学生获奖情况表"/>
      <sheetName val="A9-7-2学校获奖情况表"/>
      <sheetName val="A9-7-3学生社团红十字会获奖情况表"/>
      <sheetName val="数据表导入"/>
      <sheetName val="数据表导出"/>
      <sheetName val="高级操作"/>
      <sheetName val="填写说明"/>
      <sheetName val="帮助"/>
      <sheetName val="A9-1招生情况表"/>
      <sheetName val="A9-2就业率表"/>
      <sheetName val="A10-1-1辍学学生明细表"/>
      <sheetName val="A10-1-2辍学情况汇总表"/>
      <sheetName val="A10-2学生社团表"/>
      <sheetName val="A10-3红十字会表"/>
      <sheetName val="A10-4志愿者（义工社工）活动表"/>
      <sheetName val="A11-1当年专业变动情况表"/>
      <sheetName val="A11-2在校学生的地区、户籍及民族等情况"/>
      <sheetName val="A11-3复转军人及退役士兵情况"/>
      <sheetName val="A11-4少数民族教师情况"/>
      <sheetName val="A12补充说明"/>
      <sheetName val="B0学校概况"/>
      <sheetName val="B1办学基本条件"/>
      <sheetName val="B2办学目标与定位"/>
      <sheetName val="B3校企合作"/>
      <sheetName val="B4领导作用"/>
      <sheetName val="B5经费收支"/>
      <sheetName val="B6师资队伍"/>
      <sheetName val="B7专业与课程建设"/>
      <sheetName val="B8过程管理"/>
      <sheetName val="B9社会评价"/>
      <sheetName val="B10平台逻辑校验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>
        <row r="11">
          <cell r="E11" t="str">
            <v>580205</v>
          </cell>
          <cell r="F11" t="str">
            <v>计算机控制技术</v>
          </cell>
          <cell r="G11" t="str">
            <v>580205</v>
          </cell>
          <cell r="H11" t="str">
            <v>计算机控制技术</v>
          </cell>
        </row>
        <row r="12">
          <cell r="E12" t="str">
            <v>580403</v>
          </cell>
          <cell r="F12" t="str">
            <v>汽车电子技术</v>
          </cell>
          <cell r="G12" t="str">
            <v>580403</v>
          </cell>
          <cell r="H12" t="str">
            <v>汽车电子技术</v>
          </cell>
        </row>
        <row r="13">
          <cell r="E13" t="str">
            <v>590202</v>
          </cell>
          <cell r="F13" t="str">
            <v>应用电子技术</v>
          </cell>
          <cell r="G13" t="str">
            <v>590202</v>
          </cell>
          <cell r="H13" t="str">
            <v>应用电子技术</v>
          </cell>
        </row>
        <row r="14">
          <cell r="E14" t="str">
            <v>590202</v>
          </cell>
          <cell r="F14" t="str">
            <v>应用电子技术</v>
          </cell>
          <cell r="G14" t="str">
            <v>590202_1</v>
          </cell>
          <cell r="H14" t="str">
            <v>应用电子技术（中高职贯通）</v>
          </cell>
        </row>
        <row r="15">
          <cell r="E15" t="str">
            <v>590210</v>
          </cell>
          <cell r="F15" t="str">
            <v>微电子技术</v>
          </cell>
          <cell r="G15" t="str">
            <v>590210</v>
          </cell>
          <cell r="H15" t="str">
            <v>微电子技术</v>
          </cell>
        </row>
        <row r="16">
          <cell r="E16" t="str">
            <v>560105</v>
          </cell>
          <cell r="F16" t="str">
            <v>环境艺术设计</v>
          </cell>
          <cell r="G16" t="str">
            <v>560105</v>
          </cell>
          <cell r="H16" t="str">
            <v>环境艺术设计</v>
          </cell>
        </row>
        <row r="17">
          <cell r="E17" t="str">
            <v>580109</v>
          </cell>
          <cell r="F17" t="str">
            <v>工业设计</v>
          </cell>
          <cell r="G17" t="str">
            <v>580109</v>
          </cell>
          <cell r="H17" t="str">
            <v>工业设计</v>
          </cell>
        </row>
        <row r="18">
          <cell r="E18" t="str">
            <v>670104</v>
          </cell>
          <cell r="F18" t="str">
            <v>电脑艺术设计</v>
          </cell>
          <cell r="G18" t="str">
            <v>670104</v>
          </cell>
          <cell r="H18" t="str">
            <v>电脑艺术设计</v>
          </cell>
        </row>
        <row r="19">
          <cell r="E19" t="str">
            <v>670305</v>
          </cell>
          <cell r="F19" t="str">
            <v>影视动画</v>
          </cell>
          <cell r="G19" t="str">
            <v>670305</v>
          </cell>
          <cell r="H19" t="str">
            <v>影视动画</v>
          </cell>
        </row>
        <row r="20">
          <cell r="E20" t="str">
            <v>580103</v>
          </cell>
          <cell r="F20" t="str">
            <v>数控技术</v>
          </cell>
          <cell r="G20" t="str">
            <v>580103</v>
          </cell>
          <cell r="H20" t="str">
            <v>数控技术</v>
          </cell>
        </row>
        <row r="21">
          <cell r="E21" t="str">
            <v>580110</v>
          </cell>
          <cell r="F21" t="str">
            <v>计算机辅助设计与制造</v>
          </cell>
          <cell r="G21" t="str">
            <v>580110</v>
          </cell>
          <cell r="H21" t="str">
            <v>计算机辅助设计与制造</v>
          </cell>
        </row>
        <row r="22">
          <cell r="E22" t="str">
            <v>580201</v>
          </cell>
          <cell r="F22" t="str">
            <v>机电一体化技术</v>
          </cell>
          <cell r="G22" t="str">
            <v>580201</v>
          </cell>
          <cell r="H22" t="str">
            <v>机电一体化技术</v>
          </cell>
        </row>
        <row r="23">
          <cell r="E23" t="str">
            <v>580201</v>
          </cell>
          <cell r="F23" t="str">
            <v>机电一体化技术</v>
          </cell>
          <cell r="G23" t="str">
            <v>580201_1</v>
          </cell>
          <cell r="H23" t="str">
            <v>机电一体化技术（机器人应用）</v>
          </cell>
        </row>
        <row r="24">
          <cell r="E24" t="str">
            <v>580201</v>
          </cell>
          <cell r="F24" t="str">
            <v>机电一体化技术</v>
          </cell>
          <cell r="G24" t="str">
            <v>580201_3</v>
          </cell>
          <cell r="H24" t="str">
            <v>机电一体化技术（中高职贯通）</v>
          </cell>
        </row>
        <row r="25">
          <cell r="E25" t="str">
            <v>580202</v>
          </cell>
          <cell r="F25" t="str">
            <v>电气自动化技术</v>
          </cell>
          <cell r="G25" t="str">
            <v>580202</v>
          </cell>
          <cell r="H25" t="str">
            <v>电气自动化技术</v>
          </cell>
        </row>
        <row r="26">
          <cell r="E26" t="str">
            <v>590101</v>
          </cell>
          <cell r="F26" t="str">
            <v>计算机应用技术</v>
          </cell>
          <cell r="G26" t="str">
            <v>590101</v>
          </cell>
          <cell r="H26" t="str">
            <v>计算机应用技术</v>
          </cell>
        </row>
        <row r="27">
          <cell r="E27" t="str">
            <v>590102</v>
          </cell>
          <cell r="F27" t="str">
            <v>计算机网络技术</v>
          </cell>
          <cell r="G27" t="str">
            <v>590102</v>
          </cell>
          <cell r="H27" t="str">
            <v>计算机网络技术</v>
          </cell>
        </row>
        <row r="28">
          <cell r="E28" t="str">
            <v>590103</v>
          </cell>
          <cell r="F28" t="str">
            <v>计算机多媒体技术</v>
          </cell>
          <cell r="G28" t="str">
            <v>590103</v>
          </cell>
          <cell r="H28" t="str">
            <v>计算机多媒体技术</v>
          </cell>
        </row>
        <row r="29">
          <cell r="E29" t="str">
            <v>590108</v>
          </cell>
          <cell r="F29" t="str">
            <v>软件技术</v>
          </cell>
          <cell r="G29" t="str">
            <v>590108</v>
          </cell>
          <cell r="H29" t="str">
            <v>软件技术</v>
          </cell>
        </row>
        <row r="30">
          <cell r="E30" t="str">
            <v>590208</v>
          </cell>
          <cell r="F30" t="str">
            <v>信息安全技术</v>
          </cell>
          <cell r="G30" t="str">
            <v>590208</v>
          </cell>
          <cell r="H30" t="str">
            <v>信息安全技术</v>
          </cell>
        </row>
        <row r="31">
          <cell r="E31" t="str">
            <v>620103</v>
          </cell>
          <cell r="F31" t="str">
            <v>金融管理与实务</v>
          </cell>
          <cell r="G31" t="str">
            <v>620103</v>
          </cell>
          <cell r="H31" t="str">
            <v>金融管理与实务</v>
          </cell>
        </row>
        <row r="32">
          <cell r="E32" t="str">
            <v>620111</v>
          </cell>
          <cell r="F32" t="str">
            <v>投资与理财</v>
          </cell>
          <cell r="G32" t="str">
            <v>620111</v>
          </cell>
          <cell r="H32" t="str">
            <v>投资与理财</v>
          </cell>
        </row>
        <row r="33">
          <cell r="E33" t="str">
            <v>620206</v>
          </cell>
          <cell r="F33" t="str">
            <v>会计与审计</v>
          </cell>
          <cell r="G33" t="str">
            <v>620206</v>
          </cell>
          <cell r="H33" t="str">
            <v>会计与审计</v>
          </cell>
        </row>
        <row r="34">
          <cell r="E34" t="str">
            <v>620305</v>
          </cell>
          <cell r="F34" t="str">
            <v>国际商务</v>
          </cell>
          <cell r="G34" t="str">
            <v>620305</v>
          </cell>
          <cell r="H34" t="str">
            <v>国际商务</v>
          </cell>
        </row>
        <row r="35">
          <cell r="E35" t="str">
            <v>640107</v>
          </cell>
          <cell r="F35" t="str">
            <v>会展策划与管理</v>
          </cell>
          <cell r="G35" t="str">
            <v>640107</v>
          </cell>
          <cell r="H35" t="str">
            <v>会展策划与管理</v>
          </cell>
        </row>
        <row r="36">
          <cell r="E36" t="str">
            <v>650204</v>
          </cell>
          <cell r="F36" t="str">
            <v>人力资源管理</v>
          </cell>
          <cell r="G36" t="str">
            <v>650204</v>
          </cell>
          <cell r="H36" t="str">
            <v>人力资源管理</v>
          </cell>
        </row>
        <row r="37">
          <cell r="E37" t="str">
            <v>560404</v>
          </cell>
          <cell r="F37" t="str">
            <v>楼宇智能化工程技术</v>
          </cell>
          <cell r="G37" t="str">
            <v>560404</v>
          </cell>
          <cell r="H37" t="str">
            <v>楼宇智能化工程技术</v>
          </cell>
        </row>
        <row r="38">
          <cell r="E38" t="str">
            <v>590301</v>
          </cell>
          <cell r="F38" t="str">
            <v>通信技术</v>
          </cell>
          <cell r="G38" t="str">
            <v>590301</v>
          </cell>
          <cell r="H38" t="str">
            <v>通信技术</v>
          </cell>
        </row>
        <row r="39">
          <cell r="E39" t="str">
            <v>590302</v>
          </cell>
          <cell r="F39" t="str">
            <v>移动通信技术</v>
          </cell>
          <cell r="G39" t="str">
            <v>590302</v>
          </cell>
          <cell r="H39" t="str">
            <v>移动通信技术</v>
          </cell>
        </row>
        <row r="40">
          <cell r="E40" t="str">
            <v>590306</v>
          </cell>
          <cell r="F40" t="str">
            <v>通信系统运行管理</v>
          </cell>
          <cell r="G40" t="str">
            <v>590306</v>
          </cell>
          <cell r="H40" t="str">
            <v>通信系统运行管理</v>
          </cell>
        </row>
        <row r="41">
          <cell r="E41" t="str">
            <v>520507</v>
          </cell>
          <cell r="F41" t="str">
            <v>航空电子设备维修</v>
          </cell>
          <cell r="G41" t="str">
            <v>520507</v>
          </cell>
          <cell r="H41" t="str">
            <v>航空电子设备维修</v>
          </cell>
        </row>
        <row r="42">
          <cell r="E42" t="str">
            <v>580201</v>
          </cell>
          <cell r="F42" t="str">
            <v>机电一体化技术</v>
          </cell>
          <cell r="G42" t="str">
            <v>580201_2</v>
          </cell>
          <cell r="H42" t="str">
            <v>机电一体化技术（中德合作）</v>
          </cell>
        </row>
        <row r="43">
          <cell r="E43" t="str">
            <v>590301</v>
          </cell>
          <cell r="F43" t="str">
            <v>通信技术</v>
          </cell>
          <cell r="G43" t="str">
            <v>590301_1</v>
          </cell>
          <cell r="H43" t="str">
            <v>通信技术（中德合作）</v>
          </cell>
        </row>
      </sheetData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31"/>
  <sheetViews>
    <sheetView tabSelected="1" workbookViewId="0">
      <selection activeCell="A1" sqref="A1:K1"/>
    </sheetView>
  </sheetViews>
  <sheetFormatPr defaultColWidth="9" defaultRowHeight="13.5"/>
  <cols>
    <col min="1" max="1" width="7.375" customWidth="1"/>
    <col min="2" max="2" width="9.75" customWidth="1"/>
    <col min="3" max="3" width="10.875" customWidth="1"/>
    <col min="5" max="5" width="11.125" customWidth="1"/>
    <col min="7" max="7" width="10.25" customWidth="1"/>
    <col min="11" max="11" width="11.5" customWidth="1"/>
  </cols>
  <sheetData>
    <row r="1" ht="18.7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3" ht="21" customHeight="1" spans="1:11">
      <c r="A3" s="2" t="s">
        <v>1</v>
      </c>
      <c r="B3" s="3" t="s">
        <v>2</v>
      </c>
      <c r="C3" s="3" t="s">
        <v>3</v>
      </c>
      <c r="D3" s="4" t="s">
        <v>4</v>
      </c>
      <c r="E3" s="4" t="s">
        <v>5</v>
      </c>
      <c r="F3" s="3" t="s">
        <v>6</v>
      </c>
      <c r="G3" s="3" t="s">
        <v>7</v>
      </c>
      <c r="H3" s="3" t="s">
        <v>8</v>
      </c>
      <c r="I3" s="4" t="s">
        <v>9</v>
      </c>
      <c r="J3" s="3" t="s">
        <v>10</v>
      </c>
      <c r="K3" s="3" t="s">
        <v>11</v>
      </c>
    </row>
    <row r="4" ht="25" customHeight="1" spans="1:11">
      <c r="A4" s="5"/>
      <c r="B4" s="6"/>
      <c r="C4" s="6"/>
      <c r="D4" s="7"/>
      <c r="E4" s="7"/>
      <c r="F4" s="6"/>
      <c r="G4" s="6"/>
      <c r="H4" s="6"/>
      <c r="I4" s="7"/>
      <c r="J4" s="6"/>
      <c r="K4" s="6"/>
    </row>
    <row r="5" spans="1:11">
      <c r="A5" s="8" t="s">
        <v>12</v>
      </c>
      <c r="B5" s="9" t="s">
        <v>13</v>
      </c>
      <c r="C5" s="10">
        <f t="array" ref="C5">SUM(IF((B6:B5005&lt;&gt;"")*(B6:B5005&lt;&gt;"999999"),1/COUNTIF(B6:B5005,B6:B5005)))</f>
        <v>28.0000000000003</v>
      </c>
      <c r="D5" s="8">
        <f t="array" ref="D5">SUM(IF((D6:D5005&lt;&gt;"")*(D6:D5005&lt;&gt;"999999"),1/COUNTIF(D6:D5005,D6:D5005)))</f>
        <v>33.0000000000003</v>
      </c>
      <c r="E5" s="11"/>
      <c r="F5" s="12" t="s">
        <v>14</v>
      </c>
      <c r="G5" s="11">
        <f t="array" ref="G5">SUM(IF(F6:F5005&lt;&gt;"",1/COUNTIF(F6:F5005,F6:F5005)))</f>
        <v>617.999999999999</v>
      </c>
      <c r="H5" s="8"/>
      <c r="I5" s="8"/>
      <c r="J5" s="8"/>
      <c r="K5" s="8">
        <f>SUM(K6:K5005)</f>
        <v>71837</v>
      </c>
    </row>
    <row r="6" ht="24" spans="1:11">
      <c r="A6" s="13">
        <v>1</v>
      </c>
      <c r="B6" s="13" t="s">
        <v>15</v>
      </c>
      <c r="C6" s="14" t="str">
        <f>IF(B6="999999","公共选修课",IF(B6="","",IF(ISERROR(VLOOKUP(B6,'[1]A7-1-1开设专业表'!$E$11:$F$200,2,0)),"专业在7.1.1不存在",VLOOKUP(B6,'[1]A7-1-1开设专业表'!$E$11:$F$200,2,0))))</f>
        <v>航空电子设备维修</v>
      </c>
      <c r="D6" s="13" t="s">
        <v>15</v>
      </c>
      <c r="E6" s="14" t="str">
        <f>IF(D6="999999","公共选修课",IF(D6="","",IF(ISERROR(VLOOKUP(D6,'[1]A7-1-1开设专业表'!$G$11:$H$200,2,0)),"专业方向在7.1.1不存在",VLOOKUP(D6,'[1]A7-1-1开设专业表'!$G$11:$H$200,2,0))))</f>
        <v>航空电子设备维修</v>
      </c>
      <c r="F6" s="13" t="s">
        <v>16</v>
      </c>
      <c r="G6" s="13" t="s">
        <v>17</v>
      </c>
      <c r="H6" s="13" t="s">
        <v>18</v>
      </c>
      <c r="I6" s="13" t="s">
        <v>19</v>
      </c>
      <c r="J6" s="13" t="s">
        <v>20</v>
      </c>
      <c r="K6" s="15">
        <v>32</v>
      </c>
    </row>
    <row r="7" ht="24" spans="1:11">
      <c r="A7" s="13">
        <v>2</v>
      </c>
      <c r="B7" s="13" t="s">
        <v>15</v>
      </c>
      <c r="C7" s="14" t="str">
        <f>IF(B7="999999","公共选修课",IF(B7="","",IF(ISERROR(VLOOKUP(B7,'[1]A7-1-1开设专业表'!$E$11:$F$200,2,0)),"专业在7.1.1不存在",VLOOKUP(B7,'[1]A7-1-1开设专业表'!$E$11:$F$200,2,0))))</f>
        <v>航空电子设备维修</v>
      </c>
      <c r="D7" s="13" t="s">
        <v>15</v>
      </c>
      <c r="E7" s="14" t="str">
        <f>IF(D7="999999","公共选修课",IF(D7="","",IF(ISERROR(VLOOKUP(D7,'[1]A7-1-1开设专业表'!$G$11:$H$200,2,0)),"专业方向在7.1.1不存在",VLOOKUP(D7,'[1]A7-1-1开设专业表'!$G$11:$H$200,2,0))))</f>
        <v>航空电子设备维修</v>
      </c>
      <c r="F7" s="13" t="s">
        <v>21</v>
      </c>
      <c r="G7" s="13" t="s">
        <v>22</v>
      </c>
      <c r="H7" s="13" t="s">
        <v>18</v>
      </c>
      <c r="I7" s="13" t="s">
        <v>19</v>
      </c>
      <c r="J7" s="13" t="s">
        <v>20</v>
      </c>
      <c r="K7" s="15">
        <v>32</v>
      </c>
    </row>
    <row r="8" ht="24" spans="1:11">
      <c r="A8" s="13">
        <v>3</v>
      </c>
      <c r="B8" s="13" t="s">
        <v>15</v>
      </c>
      <c r="C8" s="14" t="str">
        <f>IF(B8="999999","公共选修课",IF(B8="","",IF(ISERROR(VLOOKUP(B8,'[1]A7-1-1开设专业表'!$E$11:$F$200,2,0)),"专业在7.1.1不存在",VLOOKUP(B8,'[1]A7-1-1开设专业表'!$E$11:$F$200,2,0))))</f>
        <v>航空电子设备维修</v>
      </c>
      <c r="D8" s="13" t="s">
        <v>15</v>
      </c>
      <c r="E8" s="14" t="str">
        <f>IF(D8="999999","公共选修课",IF(D8="","",IF(ISERROR(VLOOKUP(D8,'[1]A7-1-1开设专业表'!$G$11:$H$200,2,0)),"专业方向在7.1.1不存在",VLOOKUP(D8,'[1]A7-1-1开设专业表'!$G$11:$H$200,2,0))))</f>
        <v>航空电子设备维修</v>
      </c>
      <c r="F8" s="13" t="s">
        <v>23</v>
      </c>
      <c r="G8" s="13" t="s">
        <v>24</v>
      </c>
      <c r="H8" s="13" t="s">
        <v>18</v>
      </c>
      <c r="I8" s="13" t="s">
        <v>19</v>
      </c>
      <c r="J8" s="13" t="s">
        <v>20</v>
      </c>
      <c r="K8" s="15">
        <v>64</v>
      </c>
    </row>
    <row r="9" ht="24" spans="1:11">
      <c r="A9" s="13">
        <v>4</v>
      </c>
      <c r="B9" s="13" t="s">
        <v>15</v>
      </c>
      <c r="C9" s="14" t="str">
        <f>IF(B9="999999","公共选修课",IF(B9="","",IF(ISERROR(VLOOKUP(B9,'[1]A7-1-1开设专业表'!$E$11:$F$200,2,0)),"专业在7.1.1不存在",VLOOKUP(B9,'[1]A7-1-1开设专业表'!$E$11:$F$200,2,0))))</f>
        <v>航空电子设备维修</v>
      </c>
      <c r="D9" s="13" t="s">
        <v>15</v>
      </c>
      <c r="E9" s="14" t="str">
        <f>IF(D9="999999","公共选修课",IF(D9="","",IF(ISERROR(VLOOKUP(D9,'[1]A7-1-1开设专业表'!$G$11:$H$200,2,0)),"专业方向在7.1.1不存在",VLOOKUP(D9,'[1]A7-1-1开设专业表'!$G$11:$H$200,2,0))))</f>
        <v>航空电子设备维修</v>
      </c>
      <c r="F9" s="13" t="s">
        <v>25</v>
      </c>
      <c r="G9" s="13" t="s">
        <v>26</v>
      </c>
      <c r="H9" s="13" t="s">
        <v>18</v>
      </c>
      <c r="I9" s="13" t="s">
        <v>19</v>
      </c>
      <c r="J9" s="13" t="s">
        <v>20</v>
      </c>
      <c r="K9" s="15">
        <v>64</v>
      </c>
    </row>
    <row r="10" ht="24" spans="1:11">
      <c r="A10" s="13">
        <v>5</v>
      </c>
      <c r="B10" s="13" t="s">
        <v>15</v>
      </c>
      <c r="C10" s="14" t="str">
        <f>IF(B10="999999","公共选修课",IF(B10="","",IF(ISERROR(VLOOKUP(B10,'[1]A7-1-1开设专业表'!$E$11:$F$200,2,0)),"专业在7.1.1不存在",VLOOKUP(B10,'[1]A7-1-1开设专业表'!$E$11:$F$200,2,0))))</f>
        <v>航空电子设备维修</v>
      </c>
      <c r="D10" s="13" t="s">
        <v>15</v>
      </c>
      <c r="E10" s="14" t="str">
        <f>IF(D10="999999","公共选修课",IF(D10="","",IF(ISERROR(VLOOKUP(D10,'[1]A7-1-1开设专业表'!$G$11:$H$200,2,0)),"专业方向在7.1.1不存在",VLOOKUP(D10,'[1]A7-1-1开设专业表'!$G$11:$H$200,2,0))))</f>
        <v>航空电子设备维修</v>
      </c>
      <c r="F10" s="13" t="s">
        <v>27</v>
      </c>
      <c r="G10" s="13" t="s">
        <v>28</v>
      </c>
      <c r="H10" s="13" t="s">
        <v>29</v>
      </c>
      <c r="I10" s="13" t="s">
        <v>30</v>
      </c>
      <c r="J10" s="13" t="s">
        <v>20</v>
      </c>
      <c r="K10" s="15">
        <v>96</v>
      </c>
    </row>
    <row r="11" ht="24" spans="1:11">
      <c r="A11" s="13">
        <v>6</v>
      </c>
      <c r="B11" s="13" t="s">
        <v>15</v>
      </c>
      <c r="C11" s="14" t="str">
        <f>IF(B11="999999","公共选修课",IF(B11="","",IF(ISERROR(VLOOKUP(B11,'[1]A7-1-1开设专业表'!$E$11:$F$200,2,0)),"专业在7.1.1不存在",VLOOKUP(B11,'[1]A7-1-1开设专业表'!$E$11:$F$200,2,0))))</f>
        <v>航空电子设备维修</v>
      </c>
      <c r="D11" s="13" t="s">
        <v>15</v>
      </c>
      <c r="E11" s="14" t="str">
        <f>IF(D11="999999","公共选修课",IF(D11="","",IF(ISERROR(VLOOKUP(D11,'[1]A7-1-1开设专业表'!$G$11:$H$200,2,0)),"专业方向在7.1.1不存在",VLOOKUP(D11,'[1]A7-1-1开设专业表'!$G$11:$H$200,2,0))))</f>
        <v>航空电子设备维修</v>
      </c>
      <c r="F11" s="13" t="s">
        <v>31</v>
      </c>
      <c r="G11" s="13" t="s">
        <v>32</v>
      </c>
      <c r="H11" s="13" t="s">
        <v>29</v>
      </c>
      <c r="I11" s="13" t="s">
        <v>30</v>
      </c>
      <c r="J11" s="13" t="s">
        <v>20</v>
      </c>
      <c r="K11" s="15">
        <v>96</v>
      </c>
    </row>
    <row r="12" ht="24" spans="1:11">
      <c r="A12" s="13">
        <v>7</v>
      </c>
      <c r="B12" s="13" t="s">
        <v>15</v>
      </c>
      <c r="C12" s="14" t="str">
        <f>IF(B12="999999","公共选修课",IF(B12="","",IF(ISERROR(VLOOKUP(B12,'[1]A7-1-1开设专业表'!$E$11:$F$200,2,0)),"专业在7.1.1不存在",VLOOKUP(B12,'[1]A7-1-1开设专业表'!$E$11:$F$200,2,0))))</f>
        <v>航空电子设备维修</v>
      </c>
      <c r="D12" s="13" t="s">
        <v>15</v>
      </c>
      <c r="E12" s="14" t="str">
        <f>IF(D12="999999","公共选修课",IF(D12="","",IF(ISERROR(VLOOKUP(D12,'[1]A7-1-1开设专业表'!$G$11:$H$200,2,0)),"专业方向在7.1.1不存在",VLOOKUP(D12,'[1]A7-1-1开设专业表'!$G$11:$H$200,2,0))))</f>
        <v>航空电子设备维修</v>
      </c>
      <c r="F12" s="13" t="s">
        <v>33</v>
      </c>
      <c r="G12" s="13" t="s">
        <v>34</v>
      </c>
      <c r="H12" s="13" t="s">
        <v>29</v>
      </c>
      <c r="I12" s="13" t="s">
        <v>35</v>
      </c>
      <c r="J12" s="13" t="s">
        <v>20</v>
      </c>
      <c r="K12" s="15">
        <v>48</v>
      </c>
    </row>
    <row r="13" ht="24" spans="1:11">
      <c r="A13" s="13">
        <v>8</v>
      </c>
      <c r="B13" s="13" t="s">
        <v>15</v>
      </c>
      <c r="C13" s="14" t="str">
        <f>IF(B13="999999","公共选修课",IF(B13="","",IF(ISERROR(VLOOKUP(B13,'[1]A7-1-1开设专业表'!$E$11:$F$200,2,0)),"专业在7.1.1不存在",VLOOKUP(B13,'[1]A7-1-1开设专业表'!$E$11:$F$200,2,0))))</f>
        <v>航空电子设备维修</v>
      </c>
      <c r="D13" s="13" t="s">
        <v>15</v>
      </c>
      <c r="E13" s="14" t="str">
        <f>IF(D13="999999","公共选修课",IF(D13="","",IF(ISERROR(VLOOKUP(D13,'[1]A7-1-1开设专业表'!$G$11:$H$200,2,0)),"专业方向在7.1.1不存在",VLOOKUP(D13,'[1]A7-1-1开设专业表'!$G$11:$H$200,2,0))))</f>
        <v>航空电子设备维修</v>
      </c>
      <c r="F13" s="13" t="s">
        <v>36</v>
      </c>
      <c r="G13" s="13" t="s">
        <v>37</v>
      </c>
      <c r="H13" s="13" t="s">
        <v>29</v>
      </c>
      <c r="I13" s="13" t="s">
        <v>35</v>
      </c>
      <c r="J13" s="13" t="s">
        <v>20</v>
      </c>
      <c r="K13" s="15">
        <v>48</v>
      </c>
    </row>
    <row r="14" ht="24" spans="1:11">
      <c r="A14" s="13">
        <v>9</v>
      </c>
      <c r="B14" s="13" t="s">
        <v>15</v>
      </c>
      <c r="C14" s="14" t="str">
        <f>IF(B14="999999","公共选修课",IF(B14="","",IF(ISERROR(VLOOKUP(B14,'[1]A7-1-1开设专业表'!$E$11:$F$200,2,0)),"专业在7.1.1不存在",VLOOKUP(B14,'[1]A7-1-1开设专业表'!$E$11:$F$200,2,0))))</f>
        <v>航空电子设备维修</v>
      </c>
      <c r="D14" s="13" t="s">
        <v>15</v>
      </c>
      <c r="E14" s="14" t="str">
        <f>IF(D14="999999","公共选修课",IF(D14="","",IF(ISERROR(VLOOKUP(D14,'[1]A7-1-1开设专业表'!$G$11:$H$200,2,0)),"专业方向在7.1.1不存在",VLOOKUP(D14,'[1]A7-1-1开设专业表'!$G$11:$H$200,2,0))))</f>
        <v>航空电子设备维修</v>
      </c>
      <c r="F14" s="13" t="s">
        <v>38</v>
      </c>
      <c r="G14" s="13" t="s">
        <v>39</v>
      </c>
      <c r="H14" s="13" t="s">
        <v>29</v>
      </c>
      <c r="I14" s="13" t="s">
        <v>35</v>
      </c>
      <c r="J14" s="13" t="s">
        <v>20</v>
      </c>
      <c r="K14" s="15">
        <v>48</v>
      </c>
    </row>
    <row r="15" ht="24" spans="1:11">
      <c r="A15" s="13">
        <v>10</v>
      </c>
      <c r="B15" s="13" t="s">
        <v>15</v>
      </c>
      <c r="C15" s="14" t="str">
        <f>IF(B15="999999","公共选修课",IF(B15="","",IF(ISERROR(VLOOKUP(B15,'[1]A7-1-1开设专业表'!$E$11:$F$200,2,0)),"专业在7.1.1不存在",VLOOKUP(B15,'[1]A7-1-1开设专业表'!$E$11:$F$200,2,0))))</f>
        <v>航空电子设备维修</v>
      </c>
      <c r="D15" s="13" t="s">
        <v>15</v>
      </c>
      <c r="E15" s="14" t="str">
        <f>IF(D15="999999","公共选修课",IF(D15="","",IF(ISERROR(VLOOKUP(D15,'[1]A7-1-1开设专业表'!$G$11:$H$200,2,0)),"专业方向在7.1.1不存在",VLOOKUP(D15,'[1]A7-1-1开设专业表'!$G$11:$H$200,2,0))))</f>
        <v>航空电子设备维修</v>
      </c>
      <c r="F15" s="13" t="s">
        <v>40</v>
      </c>
      <c r="G15" s="13" t="s">
        <v>41</v>
      </c>
      <c r="H15" s="13" t="s">
        <v>29</v>
      </c>
      <c r="I15" s="13" t="s">
        <v>35</v>
      </c>
      <c r="J15" s="13" t="s">
        <v>20</v>
      </c>
      <c r="K15" s="15">
        <v>32</v>
      </c>
    </row>
    <row r="16" ht="24" spans="1:11">
      <c r="A16" s="13">
        <v>11</v>
      </c>
      <c r="B16" s="13" t="s">
        <v>15</v>
      </c>
      <c r="C16" s="14" t="str">
        <f>IF(B16="999999","公共选修课",IF(B16="","",IF(ISERROR(VLOOKUP(B16,'[1]A7-1-1开设专业表'!$E$11:$F$200,2,0)),"专业在7.1.1不存在",VLOOKUP(B16,'[1]A7-1-1开设专业表'!$E$11:$F$200,2,0))))</f>
        <v>航空电子设备维修</v>
      </c>
      <c r="D16" s="13" t="s">
        <v>15</v>
      </c>
      <c r="E16" s="14" t="str">
        <f>IF(D16="999999","公共选修课",IF(D16="","",IF(ISERROR(VLOOKUP(D16,'[1]A7-1-1开设专业表'!$G$11:$H$200,2,0)),"专业方向在7.1.1不存在",VLOOKUP(D16,'[1]A7-1-1开设专业表'!$G$11:$H$200,2,0))))</f>
        <v>航空电子设备维修</v>
      </c>
      <c r="F16" s="13" t="s">
        <v>42</v>
      </c>
      <c r="G16" s="13" t="s">
        <v>43</v>
      </c>
      <c r="H16" s="13" t="s">
        <v>29</v>
      </c>
      <c r="I16" s="13" t="s">
        <v>35</v>
      </c>
      <c r="J16" s="13" t="s">
        <v>20</v>
      </c>
      <c r="K16" s="15">
        <v>64</v>
      </c>
    </row>
    <row r="17" ht="24" spans="1:11">
      <c r="A17" s="13">
        <v>12</v>
      </c>
      <c r="B17" s="13" t="s">
        <v>15</v>
      </c>
      <c r="C17" s="14" t="str">
        <f>IF(B17="999999","公共选修课",IF(B17="","",IF(ISERROR(VLOOKUP(B17,'[1]A7-1-1开设专业表'!$E$11:$F$200,2,0)),"专业在7.1.1不存在",VLOOKUP(B17,'[1]A7-1-1开设专业表'!$E$11:$F$200,2,0))))</f>
        <v>航空电子设备维修</v>
      </c>
      <c r="D17" s="13" t="s">
        <v>15</v>
      </c>
      <c r="E17" s="14" t="str">
        <f>IF(D17="999999","公共选修课",IF(D17="","",IF(ISERROR(VLOOKUP(D17,'[1]A7-1-1开设专业表'!$G$11:$H$200,2,0)),"专业方向在7.1.1不存在",VLOOKUP(D17,'[1]A7-1-1开设专业表'!$G$11:$H$200,2,0))))</f>
        <v>航空电子设备维修</v>
      </c>
      <c r="F17" s="13" t="s">
        <v>44</v>
      </c>
      <c r="G17" s="13" t="s">
        <v>45</v>
      </c>
      <c r="H17" s="13" t="s">
        <v>29</v>
      </c>
      <c r="I17" s="13" t="s">
        <v>35</v>
      </c>
      <c r="J17" s="13" t="s">
        <v>20</v>
      </c>
      <c r="K17" s="15">
        <v>64</v>
      </c>
    </row>
    <row r="18" ht="24" spans="1:11">
      <c r="A18" s="13">
        <v>13</v>
      </c>
      <c r="B18" s="13" t="s">
        <v>15</v>
      </c>
      <c r="C18" s="14" t="str">
        <f>IF(B18="999999","公共选修课",IF(B18="","",IF(ISERROR(VLOOKUP(B18,'[1]A7-1-1开设专业表'!$E$11:$F$200,2,0)),"专业在7.1.1不存在",VLOOKUP(B18,'[1]A7-1-1开设专业表'!$E$11:$F$200,2,0))))</f>
        <v>航空电子设备维修</v>
      </c>
      <c r="D18" s="13" t="s">
        <v>15</v>
      </c>
      <c r="E18" s="14" t="str">
        <f>IF(D18="999999","公共选修课",IF(D18="","",IF(ISERROR(VLOOKUP(D18,'[1]A7-1-1开设专业表'!$G$11:$H$200,2,0)),"专业方向在7.1.1不存在",VLOOKUP(D18,'[1]A7-1-1开设专业表'!$G$11:$H$200,2,0))))</f>
        <v>航空电子设备维修</v>
      </c>
      <c r="F18" s="13" t="s">
        <v>46</v>
      </c>
      <c r="G18" s="13" t="s">
        <v>47</v>
      </c>
      <c r="H18" s="13" t="s">
        <v>29</v>
      </c>
      <c r="I18" s="13" t="s">
        <v>35</v>
      </c>
      <c r="J18" s="13" t="s">
        <v>20</v>
      </c>
      <c r="K18" s="15">
        <v>64</v>
      </c>
    </row>
    <row r="19" ht="24" spans="1:11">
      <c r="A19" s="13">
        <v>14</v>
      </c>
      <c r="B19" s="13" t="s">
        <v>15</v>
      </c>
      <c r="C19" s="14" t="str">
        <f>IF(B19="999999","公共选修课",IF(B19="","",IF(ISERROR(VLOOKUP(B19,'[1]A7-1-1开设专业表'!$E$11:$F$200,2,0)),"专业在7.1.1不存在",VLOOKUP(B19,'[1]A7-1-1开设专业表'!$E$11:$F$200,2,0))))</f>
        <v>航空电子设备维修</v>
      </c>
      <c r="D19" s="13" t="s">
        <v>15</v>
      </c>
      <c r="E19" s="14" t="str">
        <f>IF(D19="999999","公共选修课",IF(D19="","",IF(ISERROR(VLOOKUP(D19,'[1]A7-1-1开设专业表'!$G$11:$H$200,2,0)),"专业方向在7.1.1不存在",VLOOKUP(D19,'[1]A7-1-1开设专业表'!$G$11:$H$200,2,0))))</f>
        <v>航空电子设备维修</v>
      </c>
      <c r="F19" s="13" t="s">
        <v>48</v>
      </c>
      <c r="G19" s="13" t="s">
        <v>49</v>
      </c>
      <c r="H19" s="13" t="s">
        <v>29</v>
      </c>
      <c r="I19" s="13" t="s">
        <v>19</v>
      </c>
      <c r="J19" s="13" t="s">
        <v>20</v>
      </c>
      <c r="K19" s="15">
        <v>32</v>
      </c>
    </row>
    <row r="20" ht="24" spans="1:11">
      <c r="A20" s="13">
        <v>15</v>
      </c>
      <c r="B20" s="13" t="s">
        <v>15</v>
      </c>
      <c r="C20" s="14" t="str">
        <f>IF(B20="999999","公共选修课",IF(B20="","",IF(ISERROR(VLOOKUP(B20,'[1]A7-1-1开设专业表'!$E$11:$F$200,2,0)),"专业在7.1.1不存在",VLOOKUP(B20,'[1]A7-1-1开设专业表'!$E$11:$F$200,2,0))))</f>
        <v>航空电子设备维修</v>
      </c>
      <c r="D20" s="13" t="s">
        <v>15</v>
      </c>
      <c r="E20" s="14" t="str">
        <f>IF(D20="999999","公共选修课",IF(D20="","",IF(ISERROR(VLOOKUP(D20,'[1]A7-1-1开设专业表'!$G$11:$H$200,2,0)),"专业方向在7.1.1不存在",VLOOKUP(D20,'[1]A7-1-1开设专业表'!$G$11:$H$200,2,0))))</f>
        <v>航空电子设备维修</v>
      </c>
      <c r="F20" s="13" t="s">
        <v>50</v>
      </c>
      <c r="G20" s="13" t="s">
        <v>51</v>
      </c>
      <c r="H20" s="13" t="s">
        <v>52</v>
      </c>
      <c r="I20" s="13" t="s">
        <v>30</v>
      </c>
      <c r="J20" s="13" t="s">
        <v>20</v>
      </c>
      <c r="K20" s="15">
        <v>64</v>
      </c>
    </row>
    <row r="21" ht="24" spans="1:11">
      <c r="A21" s="13">
        <v>16</v>
      </c>
      <c r="B21" s="13" t="s">
        <v>15</v>
      </c>
      <c r="C21" s="14" t="str">
        <f>IF(B21="999999","公共选修课",IF(B21="","",IF(ISERROR(VLOOKUP(B21,'[1]A7-1-1开设专业表'!$E$11:$F$200,2,0)),"专业在7.1.1不存在",VLOOKUP(B21,'[1]A7-1-1开设专业表'!$E$11:$F$200,2,0))))</f>
        <v>航空电子设备维修</v>
      </c>
      <c r="D21" s="13" t="s">
        <v>15</v>
      </c>
      <c r="E21" s="14" t="str">
        <f>IF(D21="999999","公共选修课",IF(D21="","",IF(ISERROR(VLOOKUP(D21,'[1]A7-1-1开设专业表'!$G$11:$H$200,2,0)),"专业方向在7.1.1不存在",VLOOKUP(D21,'[1]A7-1-1开设专业表'!$G$11:$H$200,2,0))))</f>
        <v>航空电子设备维修</v>
      </c>
      <c r="F21" s="13" t="s">
        <v>53</v>
      </c>
      <c r="G21" s="13" t="s">
        <v>54</v>
      </c>
      <c r="H21" s="13" t="s">
        <v>29</v>
      </c>
      <c r="I21" s="13" t="s">
        <v>19</v>
      </c>
      <c r="J21" s="13" t="s">
        <v>20</v>
      </c>
      <c r="K21" s="15">
        <v>48</v>
      </c>
    </row>
    <row r="22" ht="24" spans="1:11">
      <c r="A22" s="13">
        <v>17</v>
      </c>
      <c r="B22" s="13" t="s">
        <v>15</v>
      </c>
      <c r="C22" s="14" t="str">
        <f>IF(B22="999999","公共选修课",IF(B22="","",IF(ISERROR(VLOOKUP(B22,'[1]A7-1-1开设专业表'!$E$11:$F$200,2,0)),"专业在7.1.1不存在",VLOOKUP(B22,'[1]A7-1-1开设专业表'!$E$11:$F$200,2,0))))</f>
        <v>航空电子设备维修</v>
      </c>
      <c r="D22" s="13" t="s">
        <v>15</v>
      </c>
      <c r="E22" s="14" t="str">
        <f>IF(D22="999999","公共选修课",IF(D22="","",IF(ISERROR(VLOOKUP(D22,'[1]A7-1-1开设专业表'!$G$11:$H$200,2,0)),"专业方向在7.1.1不存在",VLOOKUP(D22,'[1]A7-1-1开设专业表'!$G$11:$H$200,2,0))))</f>
        <v>航空电子设备维修</v>
      </c>
      <c r="F22" s="13" t="s">
        <v>55</v>
      </c>
      <c r="G22" s="13" t="s">
        <v>56</v>
      </c>
      <c r="H22" s="13" t="s">
        <v>29</v>
      </c>
      <c r="I22" s="13" t="s">
        <v>30</v>
      </c>
      <c r="J22" s="13" t="s">
        <v>20</v>
      </c>
      <c r="K22" s="15">
        <v>16</v>
      </c>
    </row>
    <row r="23" ht="24" spans="1:11">
      <c r="A23" s="13">
        <v>18</v>
      </c>
      <c r="B23" s="13" t="s">
        <v>15</v>
      </c>
      <c r="C23" s="14" t="str">
        <f>IF(B23="999999","公共选修课",IF(B23="","",IF(ISERROR(VLOOKUP(B23,'[1]A7-1-1开设专业表'!$E$11:$F$200,2,0)),"专业在7.1.1不存在",VLOOKUP(B23,'[1]A7-1-1开设专业表'!$E$11:$F$200,2,0))))</f>
        <v>航空电子设备维修</v>
      </c>
      <c r="D23" s="13" t="s">
        <v>15</v>
      </c>
      <c r="E23" s="14" t="str">
        <f>IF(D23="999999","公共选修课",IF(D23="","",IF(ISERROR(VLOOKUP(D23,'[1]A7-1-1开设专业表'!$G$11:$H$200,2,0)),"专业方向在7.1.1不存在",VLOOKUP(D23,'[1]A7-1-1开设专业表'!$G$11:$H$200,2,0))))</f>
        <v>航空电子设备维修</v>
      </c>
      <c r="F23" s="13" t="s">
        <v>57</v>
      </c>
      <c r="G23" s="13" t="s">
        <v>58</v>
      </c>
      <c r="H23" s="13" t="s">
        <v>29</v>
      </c>
      <c r="I23" s="13" t="s">
        <v>35</v>
      </c>
      <c r="J23" s="13" t="s">
        <v>20</v>
      </c>
      <c r="K23" s="15">
        <v>64</v>
      </c>
    </row>
    <row r="24" ht="24" spans="1:11">
      <c r="A24" s="13">
        <v>19</v>
      </c>
      <c r="B24" s="13" t="s">
        <v>15</v>
      </c>
      <c r="C24" s="14" t="str">
        <f>IF(B24="999999","公共选修课",IF(B24="","",IF(ISERROR(VLOOKUP(B24,'[1]A7-1-1开设专业表'!$E$11:$F$200,2,0)),"专业在7.1.1不存在",VLOOKUP(B24,'[1]A7-1-1开设专业表'!$E$11:$F$200,2,0))))</f>
        <v>航空电子设备维修</v>
      </c>
      <c r="D24" s="13" t="s">
        <v>15</v>
      </c>
      <c r="E24" s="14" t="str">
        <f>IF(D24="999999","公共选修课",IF(D24="","",IF(ISERROR(VLOOKUP(D24,'[1]A7-1-1开设专业表'!$G$11:$H$200,2,0)),"专业方向在7.1.1不存在",VLOOKUP(D24,'[1]A7-1-1开设专业表'!$G$11:$H$200,2,0))))</f>
        <v>航空电子设备维修</v>
      </c>
      <c r="F24" s="13" t="s">
        <v>59</v>
      </c>
      <c r="G24" s="13" t="s">
        <v>60</v>
      </c>
      <c r="H24" s="13" t="s">
        <v>29</v>
      </c>
      <c r="I24" s="13" t="s">
        <v>30</v>
      </c>
      <c r="J24" s="13" t="s">
        <v>20</v>
      </c>
      <c r="K24" s="15">
        <v>64</v>
      </c>
    </row>
    <row r="25" ht="24" spans="1:11">
      <c r="A25" s="13">
        <v>20</v>
      </c>
      <c r="B25" s="13" t="s">
        <v>15</v>
      </c>
      <c r="C25" s="14" t="str">
        <f>IF(B25="999999","公共选修课",IF(B25="","",IF(ISERROR(VLOOKUP(B25,'[1]A7-1-1开设专业表'!$E$11:$F$200,2,0)),"专业在7.1.1不存在",VLOOKUP(B25,'[1]A7-1-1开设专业表'!$E$11:$F$200,2,0))))</f>
        <v>航空电子设备维修</v>
      </c>
      <c r="D25" s="13" t="s">
        <v>15</v>
      </c>
      <c r="E25" s="14" t="str">
        <f>IF(D25="999999","公共选修课",IF(D25="","",IF(ISERROR(VLOOKUP(D25,'[1]A7-1-1开设专业表'!$G$11:$H$200,2,0)),"专业方向在7.1.1不存在",VLOOKUP(D25,'[1]A7-1-1开设专业表'!$G$11:$H$200,2,0))))</f>
        <v>航空电子设备维修</v>
      </c>
      <c r="F25" s="13" t="s">
        <v>61</v>
      </c>
      <c r="G25" s="13" t="s">
        <v>62</v>
      </c>
      <c r="H25" s="13" t="s">
        <v>52</v>
      </c>
      <c r="I25" s="13" t="s">
        <v>35</v>
      </c>
      <c r="J25" s="13" t="s">
        <v>20</v>
      </c>
      <c r="K25" s="15">
        <v>60</v>
      </c>
    </row>
    <row r="26" ht="24" spans="1:11">
      <c r="A26" s="13">
        <v>21</v>
      </c>
      <c r="B26" s="13" t="s">
        <v>15</v>
      </c>
      <c r="C26" s="14" t="str">
        <f>IF(B26="999999","公共选修课",IF(B26="","",IF(ISERROR(VLOOKUP(B26,'[1]A7-1-1开设专业表'!$E$11:$F$200,2,0)),"专业在7.1.1不存在",VLOOKUP(B26,'[1]A7-1-1开设专业表'!$E$11:$F$200,2,0))))</f>
        <v>航空电子设备维修</v>
      </c>
      <c r="D26" s="13" t="s">
        <v>15</v>
      </c>
      <c r="E26" s="14" t="str">
        <f>IF(D26="999999","公共选修课",IF(D26="","",IF(ISERROR(VLOOKUP(D26,'[1]A7-1-1开设专业表'!$G$11:$H$200,2,0)),"专业方向在7.1.1不存在",VLOOKUP(D26,'[1]A7-1-1开设专业表'!$G$11:$H$200,2,0))))</f>
        <v>航空电子设备维修</v>
      </c>
      <c r="F26" s="13" t="s">
        <v>63</v>
      </c>
      <c r="G26" s="13" t="s">
        <v>64</v>
      </c>
      <c r="H26" s="13" t="s">
        <v>18</v>
      </c>
      <c r="I26" s="13" t="s">
        <v>19</v>
      </c>
      <c r="J26" s="13" t="s">
        <v>20</v>
      </c>
      <c r="K26" s="15">
        <v>4</v>
      </c>
    </row>
    <row r="27" ht="24" spans="1:11">
      <c r="A27" s="13">
        <v>22</v>
      </c>
      <c r="B27" s="13" t="s">
        <v>15</v>
      </c>
      <c r="C27" s="14" t="str">
        <f>IF(B27="999999","公共选修课",IF(B27="","",IF(ISERROR(VLOOKUP(B27,'[1]A7-1-1开设专业表'!$E$11:$F$200,2,0)),"专业在7.1.1不存在",VLOOKUP(B27,'[1]A7-1-1开设专业表'!$E$11:$F$200,2,0))))</f>
        <v>航空电子设备维修</v>
      </c>
      <c r="D27" s="13" t="s">
        <v>15</v>
      </c>
      <c r="E27" s="14" t="str">
        <f>IF(D27="999999","公共选修课",IF(D27="","",IF(ISERROR(VLOOKUP(D27,'[1]A7-1-1开设专业表'!$G$11:$H$200,2,0)),"专业方向在7.1.1不存在",VLOOKUP(D27,'[1]A7-1-1开设专业表'!$G$11:$H$200,2,0))))</f>
        <v>航空电子设备维修</v>
      </c>
      <c r="F27" s="13" t="s">
        <v>65</v>
      </c>
      <c r="G27" s="13" t="s">
        <v>66</v>
      </c>
      <c r="H27" s="13" t="s">
        <v>52</v>
      </c>
      <c r="I27" s="13" t="s">
        <v>35</v>
      </c>
      <c r="J27" s="13" t="s">
        <v>20</v>
      </c>
      <c r="K27" s="15">
        <v>30</v>
      </c>
    </row>
    <row r="28" ht="24" spans="1:11">
      <c r="A28" s="13">
        <v>23</v>
      </c>
      <c r="B28" s="13" t="s">
        <v>15</v>
      </c>
      <c r="C28" s="14" t="str">
        <f>IF(B28="999999","公共选修课",IF(B28="","",IF(ISERROR(VLOOKUP(B28,'[1]A7-1-1开设专业表'!$E$11:$F$200,2,0)),"专业在7.1.1不存在",VLOOKUP(B28,'[1]A7-1-1开设专业表'!$E$11:$F$200,2,0))))</f>
        <v>航空电子设备维修</v>
      </c>
      <c r="D28" s="13" t="s">
        <v>15</v>
      </c>
      <c r="E28" s="14" t="str">
        <f>IF(D28="999999","公共选修课",IF(D28="","",IF(ISERROR(VLOOKUP(D28,'[1]A7-1-1开设专业表'!$G$11:$H$200,2,0)),"专业方向在7.1.1不存在",VLOOKUP(D28,'[1]A7-1-1开设专业表'!$G$11:$H$200,2,0))))</f>
        <v>航空电子设备维修</v>
      </c>
      <c r="F28" s="13" t="s">
        <v>67</v>
      </c>
      <c r="G28" s="13" t="s">
        <v>68</v>
      </c>
      <c r="H28" s="13" t="s">
        <v>18</v>
      </c>
      <c r="I28" s="13" t="s">
        <v>30</v>
      </c>
      <c r="J28" s="13" t="s">
        <v>20</v>
      </c>
      <c r="K28" s="15">
        <v>64</v>
      </c>
    </row>
    <row r="29" ht="24" spans="1:11">
      <c r="A29" s="13">
        <v>24</v>
      </c>
      <c r="B29" s="13" t="s">
        <v>15</v>
      </c>
      <c r="C29" s="14" t="str">
        <f>IF(B29="999999","公共选修课",IF(B29="","",IF(ISERROR(VLOOKUP(B29,'[1]A7-1-1开设专业表'!$E$11:$F$200,2,0)),"专业在7.1.1不存在",VLOOKUP(B29,'[1]A7-1-1开设专业表'!$E$11:$F$200,2,0))))</f>
        <v>航空电子设备维修</v>
      </c>
      <c r="D29" s="13" t="s">
        <v>15</v>
      </c>
      <c r="E29" s="14" t="str">
        <f>IF(D29="999999","公共选修课",IF(D29="","",IF(ISERROR(VLOOKUP(D29,'[1]A7-1-1开设专业表'!$G$11:$H$200,2,0)),"专业方向在7.1.1不存在",VLOOKUP(D29,'[1]A7-1-1开设专业表'!$G$11:$H$200,2,0))))</f>
        <v>航空电子设备维修</v>
      </c>
      <c r="F29" s="13" t="s">
        <v>69</v>
      </c>
      <c r="G29" s="13" t="s">
        <v>70</v>
      </c>
      <c r="H29" s="13" t="s">
        <v>18</v>
      </c>
      <c r="I29" s="13" t="s">
        <v>30</v>
      </c>
      <c r="J29" s="13" t="s">
        <v>20</v>
      </c>
      <c r="K29" s="15">
        <v>48</v>
      </c>
    </row>
    <row r="30" ht="24" spans="1:11">
      <c r="A30" s="13">
        <v>25</v>
      </c>
      <c r="B30" s="13" t="s">
        <v>15</v>
      </c>
      <c r="C30" s="14" t="str">
        <f>IF(B30="999999","公共选修课",IF(B30="","",IF(ISERROR(VLOOKUP(B30,'[1]A7-1-1开设专业表'!$E$11:$F$200,2,0)),"专业在7.1.1不存在",VLOOKUP(B30,'[1]A7-1-1开设专业表'!$E$11:$F$200,2,0))))</f>
        <v>航空电子设备维修</v>
      </c>
      <c r="D30" s="13" t="s">
        <v>15</v>
      </c>
      <c r="E30" s="14" t="str">
        <f>IF(D30="999999","公共选修课",IF(D30="","",IF(ISERROR(VLOOKUP(D30,'[1]A7-1-1开设专业表'!$G$11:$H$200,2,0)),"专业方向在7.1.1不存在",VLOOKUP(D30,'[1]A7-1-1开设专业表'!$G$11:$H$200,2,0))))</f>
        <v>航空电子设备维修</v>
      </c>
      <c r="F30" s="13" t="s">
        <v>71</v>
      </c>
      <c r="G30" s="13" t="s">
        <v>72</v>
      </c>
      <c r="H30" s="13" t="s">
        <v>52</v>
      </c>
      <c r="I30" s="13" t="s">
        <v>30</v>
      </c>
      <c r="J30" s="13" t="s">
        <v>73</v>
      </c>
      <c r="K30" s="15">
        <v>24</v>
      </c>
    </row>
    <row r="31" ht="24" spans="1:11">
      <c r="A31" s="13">
        <v>26</v>
      </c>
      <c r="B31" s="13" t="s">
        <v>15</v>
      </c>
      <c r="C31" s="14" t="str">
        <f>IF(B31="999999","公共选修课",IF(B31="","",IF(ISERROR(VLOOKUP(B31,'[1]A7-1-1开设专业表'!$E$11:$F$200,2,0)),"专业在7.1.1不存在",VLOOKUP(B31,'[1]A7-1-1开设专业表'!$E$11:$F$200,2,0))))</f>
        <v>航空电子设备维修</v>
      </c>
      <c r="D31" s="13" t="s">
        <v>15</v>
      </c>
      <c r="E31" s="14" t="str">
        <f>IF(D31="999999","公共选修课",IF(D31="","",IF(ISERROR(VLOOKUP(D31,'[1]A7-1-1开设专业表'!$G$11:$H$200,2,0)),"专业方向在7.1.1不存在",VLOOKUP(D31,'[1]A7-1-1开设专业表'!$G$11:$H$200,2,0))))</f>
        <v>航空电子设备维修</v>
      </c>
      <c r="F31" s="13" t="s">
        <v>74</v>
      </c>
      <c r="G31" s="13" t="s">
        <v>75</v>
      </c>
      <c r="H31" s="13" t="s">
        <v>29</v>
      </c>
      <c r="I31" s="13" t="s">
        <v>30</v>
      </c>
      <c r="J31" s="13" t="s">
        <v>20</v>
      </c>
      <c r="K31" s="15">
        <v>32</v>
      </c>
    </row>
    <row r="32" ht="36" spans="1:11">
      <c r="A32" s="13">
        <v>27</v>
      </c>
      <c r="B32" s="13" t="s">
        <v>15</v>
      </c>
      <c r="C32" s="14" t="str">
        <f>IF(B32="999999","公共选修课",IF(B32="","",IF(ISERROR(VLOOKUP(B32,'[1]A7-1-1开设专业表'!$E$11:$F$200,2,0)),"专业在7.1.1不存在",VLOOKUP(B32,'[1]A7-1-1开设专业表'!$E$11:$F$200,2,0))))</f>
        <v>航空电子设备维修</v>
      </c>
      <c r="D32" s="13" t="s">
        <v>15</v>
      </c>
      <c r="E32" s="14" t="str">
        <f>IF(D32="999999","公共选修课",IF(D32="","",IF(ISERROR(VLOOKUP(D32,'[1]A7-1-1开设专业表'!$G$11:$H$200,2,0)),"专业方向在7.1.1不存在",VLOOKUP(D32,'[1]A7-1-1开设专业表'!$G$11:$H$200,2,0))))</f>
        <v>航空电子设备维修</v>
      </c>
      <c r="F32" s="13" t="s">
        <v>76</v>
      </c>
      <c r="G32" s="13" t="s">
        <v>77</v>
      </c>
      <c r="H32" s="13" t="s">
        <v>18</v>
      </c>
      <c r="I32" s="13" t="s">
        <v>19</v>
      </c>
      <c r="J32" s="13" t="s">
        <v>20</v>
      </c>
      <c r="K32" s="15">
        <v>32</v>
      </c>
    </row>
    <row r="33" ht="24" spans="1:11">
      <c r="A33" s="13">
        <v>28</v>
      </c>
      <c r="B33" s="13" t="s">
        <v>15</v>
      </c>
      <c r="C33" s="14" t="str">
        <f>IF(B33="999999","公共选修课",IF(B33="","",IF(ISERROR(VLOOKUP(B33,'[1]A7-1-1开设专业表'!$E$11:$F$200,2,0)),"专业在7.1.1不存在",VLOOKUP(B33,'[1]A7-1-1开设专业表'!$E$11:$F$200,2,0))))</f>
        <v>航空电子设备维修</v>
      </c>
      <c r="D33" s="13" t="s">
        <v>15</v>
      </c>
      <c r="E33" s="14" t="str">
        <f>IF(D33="999999","公共选修课",IF(D33="","",IF(ISERROR(VLOOKUP(D33,'[1]A7-1-1开设专业表'!$G$11:$H$200,2,0)),"专业方向在7.1.1不存在",VLOOKUP(D33,'[1]A7-1-1开设专业表'!$G$11:$H$200,2,0))))</f>
        <v>航空电子设备维修</v>
      </c>
      <c r="F33" s="13" t="s">
        <v>78</v>
      </c>
      <c r="G33" s="13" t="s">
        <v>79</v>
      </c>
      <c r="H33" s="13" t="s">
        <v>18</v>
      </c>
      <c r="I33" s="13" t="s">
        <v>19</v>
      </c>
      <c r="J33" s="13" t="s">
        <v>80</v>
      </c>
      <c r="K33" s="15">
        <v>32</v>
      </c>
    </row>
    <row r="34" ht="24" spans="1:11">
      <c r="A34" s="13">
        <v>29</v>
      </c>
      <c r="B34" s="13" t="s">
        <v>15</v>
      </c>
      <c r="C34" s="14" t="str">
        <f>IF(B34="999999","公共选修课",IF(B34="","",IF(ISERROR(VLOOKUP(B34,'[1]A7-1-1开设专业表'!$E$11:$F$200,2,0)),"专业在7.1.1不存在",VLOOKUP(B34,'[1]A7-1-1开设专业表'!$E$11:$F$200,2,0))))</f>
        <v>航空电子设备维修</v>
      </c>
      <c r="D34" s="13" t="s">
        <v>15</v>
      </c>
      <c r="E34" s="14" t="str">
        <f>IF(D34="999999","公共选修课",IF(D34="","",IF(ISERROR(VLOOKUP(D34,'[1]A7-1-1开设专业表'!$G$11:$H$200,2,0)),"专业方向在7.1.1不存在",VLOOKUP(D34,'[1]A7-1-1开设专业表'!$G$11:$H$200,2,0))))</f>
        <v>航空电子设备维修</v>
      </c>
      <c r="F34" s="13" t="s">
        <v>81</v>
      </c>
      <c r="G34" s="13" t="s">
        <v>82</v>
      </c>
      <c r="H34" s="13" t="s">
        <v>18</v>
      </c>
      <c r="I34" s="13" t="s">
        <v>19</v>
      </c>
      <c r="J34" s="13" t="s">
        <v>80</v>
      </c>
      <c r="K34" s="15">
        <v>16</v>
      </c>
    </row>
    <row r="35" ht="24" spans="1:11">
      <c r="A35" s="13">
        <v>30</v>
      </c>
      <c r="B35" s="13" t="s">
        <v>15</v>
      </c>
      <c r="C35" s="14" t="str">
        <f>IF(B35="999999","公共选修课",IF(B35="","",IF(ISERROR(VLOOKUP(B35,'[1]A7-1-1开设专业表'!$E$11:$F$200,2,0)),"专业在7.1.1不存在",VLOOKUP(B35,'[1]A7-1-1开设专业表'!$E$11:$F$200,2,0))))</f>
        <v>航空电子设备维修</v>
      </c>
      <c r="D35" s="13" t="s">
        <v>15</v>
      </c>
      <c r="E35" s="14" t="str">
        <f>IF(D35="999999","公共选修课",IF(D35="","",IF(ISERROR(VLOOKUP(D35,'[1]A7-1-1开设专业表'!$G$11:$H$200,2,0)),"专业方向在7.1.1不存在",VLOOKUP(D35,'[1]A7-1-1开设专业表'!$G$11:$H$200,2,0))))</f>
        <v>航空电子设备维修</v>
      </c>
      <c r="F35" s="13" t="s">
        <v>83</v>
      </c>
      <c r="G35" s="13" t="s">
        <v>84</v>
      </c>
      <c r="H35" s="13" t="s">
        <v>18</v>
      </c>
      <c r="I35" s="13" t="s">
        <v>19</v>
      </c>
      <c r="J35" s="13" t="s">
        <v>20</v>
      </c>
      <c r="K35" s="15">
        <v>32</v>
      </c>
    </row>
    <row r="36" ht="24" spans="1:11">
      <c r="A36" s="13">
        <v>31</v>
      </c>
      <c r="B36" s="13" t="s">
        <v>15</v>
      </c>
      <c r="C36" s="14" t="str">
        <f>IF(B36="999999","公共选修课",IF(B36="","",IF(ISERROR(VLOOKUP(B36,'[1]A7-1-1开设专业表'!$E$11:$F$200,2,0)),"专业在7.1.1不存在",VLOOKUP(B36,'[1]A7-1-1开设专业表'!$E$11:$F$200,2,0))))</f>
        <v>航空电子设备维修</v>
      </c>
      <c r="D36" s="13" t="s">
        <v>15</v>
      </c>
      <c r="E36" s="14" t="str">
        <f>IF(D36="999999","公共选修课",IF(D36="","",IF(ISERROR(VLOOKUP(D36,'[1]A7-1-1开设专业表'!$G$11:$H$200,2,0)),"专业方向在7.1.1不存在",VLOOKUP(D36,'[1]A7-1-1开设专业表'!$G$11:$H$200,2,0))))</f>
        <v>航空电子设备维修</v>
      </c>
      <c r="F36" s="13" t="s">
        <v>85</v>
      </c>
      <c r="G36" s="13" t="s">
        <v>86</v>
      </c>
      <c r="H36" s="13" t="s">
        <v>18</v>
      </c>
      <c r="I36" s="13" t="s">
        <v>19</v>
      </c>
      <c r="J36" s="13" t="s">
        <v>20</v>
      </c>
      <c r="K36" s="15">
        <v>32</v>
      </c>
    </row>
    <row r="37" ht="24" spans="1:11">
      <c r="A37" s="13">
        <v>32</v>
      </c>
      <c r="B37" s="13" t="s">
        <v>15</v>
      </c>
      <c r="C37" s="14" t="str">
        <f>IF(B37="999999","公共选修课",IF(B37="","",IF(ISERROR(VLOOKUP(B37,'[1]A7-1-1开设专业表'!$E$11:$F$200,2,0)),"专业在7.1.1不存在",VLOOKUP(B37,'[1]A7-1-1开设专业表'!$E$11:$F$200,2,0))))</f>
        <v>航空电子设备维修</v>
      </c>
      <c r="D37" s="13" t="s">
        <v>15</v>
      </c>
      <c r="E37" s="14" t="str">
        <f>IF(D37="999999","公共选修课",IF(D37="","",IF(ISERROR(VLOOKUP(D37,'[1]A7-1-1开设专业表'!$G$11:$H$200,2,0)),"专业方向在7.1.1不存在",VLOOKUP(D37,'[1]A7-1-1开设专业表'!$G$11:$H$200,2,0))))</f>
        <v>航空电子设备维修</v>
      </c>
      <c r="F37" s="13" t="s">
        <v>87</v>
      </c>
      <c r="G37" s="13" t="s">
        <v>88</v>
      </c>
      <c r="H37" s="13" t="s">
        <v>18</v>
      </c>
      <c r="I37" s="13" t="s">
        <v>19</v>
      </c>
      <c r="J37" s="13" t="s">
        <v>20</v>
      </c>
      <c r="K37" s="15">
        <v>32</v>
      </c>
    </row>
    <row r="38" ht="24" spans="1:11">
      <c r="A38" s="13">
        <v>33</v>
      </c>
      <c r="B38" s="13" t="s">
        <v>15</v>
      </c>
      <c r="C38" s="14" t="str">
        <f>IF(B38="999999","公共选修课",IF(B38="","",IF(ISERROR(VLOOKUP(B38,'[1]A7-1-1开设专业表'!$E$11:$F$200,2,0)),"专业在7.1.1不存在",VLOOKUP(B38,'[1]A7-1-1开设专业表'!$E$11:$F$200,2,0))))</f>
        <v>航空电子设备维修</v>
      </c>
      <c r="D38" s="13" t="s">
        <v>15</v>
      </c>
      <c r="E38" s="14" t="str">
        <f>IF(D38="999999","公共选修课",IF(D38="","",IF(ISERROR(VLOOKUP(D38,'[1]A7-1-1开设专业表'!$G$11:$H$200,2,0)),"专业方向在7.1.1不存在",VLOOKUP(D38,'[1]A7-1-1开设专业表'!$G$11:$H$200,2,0))))</f>
        <v>航空电子设备维修</v>
      </c>
      <c r="F38" s="13" t="s">
        <v>89</v>
      </c>
      <c r="G38" s="13" t="s">
        <v>90</v>
      </c>
      <c r="H38" s="13" t="s">
        <v>52</v>
      </c>
      <c r="I38" s="13" t="s">
        <v>35</v>
      </c>
      <c r="J38" s="13" t="s">
        <v>20</v>
      </c>
      <c r="K38" s="15">
        <v>384</v>
      </c>
    </row>
    <row r="39" ht="24" spans="1:11">
      <c r="A39" s="13">
        <v>34</v>
      </c>
      <c r="B39" s="13" t="s">
        <v>15</v>
      </c>
      <c r="C39" s="14" t="str">
        <f>IF(B39="999999","公共选修课",IF(B39="","",IF(ISERROR(VLOOKUP(B39,'[1]A7-1-1开设专业表'!$E$11:$F$200,2,0)),"专业在7.1.1不存在",VLOOKUP(B39,'[1]A7-1-1开设专业表'!$E$11:$F$200,2,0))))</f>
        <v>航空电子设备维修</v>
      </c>
      <c r="D39" s="13" t="s">
        <v>15</v>
      </c>
      <c r="E39" s="14" t="str">
        <f>IF(D39="999999","公共选修课",IF(D39="","",IF(ISERROR(VLOOKUP(D39,'[1]A7-1-1开设专业表'!$G$11:$H$200,2,0)),"专业方向在7.1.1不存在",VLOOKUP(D39,'[1]A7-1-1开设专业表'!$G$11:$H$200,2,0))))</f>
        <v>航空电子设备维修</v>
      </c>
      <c r="F39" s="13" t="s">
        <v>91</v>
      </c>
      <c r="G39" s="13" t="s">
        <v>70</v>
      </c>
      <c r="H39" s="13" t="s">
        <v>29</v>
      </c>
      <c r="I39" s="13" t="s">
        <v>30</v>
      </c>
      <c r="J39" s="13" t="s">
        <v>20</v>
      </c>
      <c r="K39" s="15">
        <v>48</v>
      </c>
    </row>
    <row r="40" ht="24" spans="1:11">
      <c r="A40" s="13">
        <v>35</v>
      </c>
      <c r="B40" s="13" t="s">
        <v>15</v>
      </c>
      <c r="C40" s="14" t="str">
        <f>IF(B40="999999","公共选修课",IF(B40="","",IF(ISERROR(VLOOKUP(B40,'[1]A7-1-1开设专业表'!$E$11:$F$200,2,0)),"专业在7.1.1不存在",VLOOKUP(B40,'[1]A7-1-1开设专业表'!$E$11:$F$200,2,0))))</f>
        <v>航空电子设备维修</v>
      </c>
      <c r="D40" s="13" t="s">
        <v>15</v>
      </c>
      <c r="E40" s="14" t="str">
        <f>IF(D40="999999","公共选修课",IF(D40="","",IF(ISERROR(VLOOKUP(D40,'[1]A7-1-1开设专业表'!$G$11:$H$200,2,0)),"专业方向在7.1.1不存在",VLOOKUP(D40,'[1]A7-1-1开设专业表'!$G$11:$H$200,2,0))))</f>
        <v>航空电子设备维修</v>
      </c>
      <c r="F40" s="13" t="s">
        <v>92</v>
      </c>
      <c r="G40" s="13" t="s">
        <v>93</v>
      </c>
      <c r="H40" s="13" t="s">
        <v>29</v>
      </c>
      <c r="I40" s="13" t="s">
        <v>35</v>
      </c>
      <c r="J40" s="13" t="s">
        <v>20</v>
      </c>
      <c r="K40" s="15">
        <v>32</v>
      </c>
    </row>
    <row r="41" ht="24" spans="1:11">
      <c r="A41" s="13">
        <v>36</v>
      </c>
      <c r="B41" s="13" t="s">
        <v>15</v>
      </c>
      <c r="C41" s="14" t="str">
        <f>IF(B41="999999","公共选修课",IF(B41="","",IF(ISERROR(VLOOKUP(B41,'[1]A7-1-1开设专业表'!$E$11:$F$200,2,0)),"专业在7.1.1不存在",VLOOKUP(B41,'[1]A7-1-1开设专业表'!$E$11:$F$200,2,0))))</f>
        <v>航空电子设备维修</v>
      </c>
      <c r="D41" s="13" t="s">
        <v>15</v>
      </c>
      <c r="E41" s="14" t="str">
        <f>IF(D41="999999","公共选修课",IF(D41="","",IF(ISERROR(VLOOKUP(D41,'[1]A7-1-1开设专业表'!$G$11:$H$200,2,0)),"专业方向在7.1.1不存在",VLOOKUP(D41,'[1]A7-1-1开设专业表'!$G$11:$H$200,2,0))))</f>
        <v>航空电子设备维修</v>
      </c>
      <c r="F41" s="13" t="s">
        <v>63</v>
      </c>
      <c r="G41" s="13" t="s">
        <v>94</v>
      </c>
      <c r="H41" s="13" t="s">
        <v>18</v>
      </c>
      <c r="I41" s="13" t="s">
        <v>19</v>
      </c>
      <c r="J41" s="13" t="s">
        <v>20</v>
      </c>
      <c r="K41" s="15">
        <v>4</v>
      </c>
    </row>
    <row r="42" ht="24" spans="1:11">
      <c r="A42" s="13">
        <v>37</v>
      </c>
      <c r="B42" s="13" t="s">
        <v>15</v>
      </c>
      <c r="C42" s="14" t="str">
        <f>IF(B42="999999","公共选修课",IF(B42="","",IF(ISERROR(VLOOKUP(B42,'[1]A7-1-1开设专业表'!$E$11:$F$200,2,0)),"专业在7.1.1不存在",VLOOKUP(B42,'[1]A7-1-1开设专业表'!$E$11:$F$200,2,0))))</f>
        <v>航空电子设备维修</v>
      </c>
      <c r="D42" s="13" t="s">
        <v>15</v>
      </c>
      <c r="E42" s="14" t="str">
        <f>IF(D42="999999","公共选修课",IF(D42="","",IF(ISERROR(VLOOKUP(D42,'[1]A7-1-1开设专业表'!$G$11:$H$200,2,0)),"专业方向在7.1.1不存在",VLOOKUP(D42,'[1]A7-1-1开设专业表'!$G$11:$H$200,2,0))))</f>
        <v>航空电子设备维修</v>
      </c>
      <c r="F42" s="13" t="s">
        <v>63</v>
      </c>
      <c r="G42" s="13" t="s">
        <v>95</v>
      </c>
      <c r="H42" s="13" t="s">
        <v>18</v>
      </c>
      <c r="I42" s="13" t="s">
        <v>19</v>
      </c>
      <c r="J42" s="13" t="s">
        <v>20</v>
      </c>
      <c r="K42" s="15">
        <v>4</v>
      </c>
    </row>
    <row r="43" ht="24" spans="1:11">
      <c r="A43" s="13">
        <v>38</v>
      </c>
      <c r="B43" s="13" t="s">
        <v>15</v>
      </c>
      <c r="C43" s="14" t="str">
        <f>IF(B43="999999","公共选修课",IF(B43="","",IF(ISERROR(VLOOKUP(B43,'[1]A7-1-1开设专业表'!$E$11:$F$200,2,0)),"专业在7.1.1不存在",VLOOKUP(B43,'[1]A7-1-1开设专业表'!$E$11:$F$200,2,0))))</f>
        <v>航空电子设备维修</v>
      </c>
      <c r="D43" s="13" t="s">
        <v>15</v>
      </c>
      <c r="E43" s="14" t="str">
        <f>IF(D43="999999","公共选修课",IF(D43="","",IF(ISERROR(VLOOKUP(D43,'[1]A7-1-1开设专业表'!$G$11:$H$200,2,0)),"专业方向在7.1.1不存在",VLOOKUP(D43,'[1]A7-1-1开设专业表'!$G$11:$H$200,2,0))))</f>
        <v>航空电子设备维修</v>
      </c>
      <c r="F43" s="13" t="s">
        <v>96</v>
      </c>
      <c r="G43" s="13" t="s">
        <v>97</v>
      </c>
      <c r="H43" s="13" t="s">
        <v>52</v>
      </c>
      <c r="I43" s="13" t="s">
        <v>35</v>
      </c>
      <c r="J43" s="13" t="s">
        <v>20</v>
      </c>
      <c r="K43" s="15">
        <v>30</v>
      </c>
    </row>
    <row r="44" ht="24" spans="1:11">
      <c r="A44" s="13">
        <v>39</v>
      </c>
      <c r="B44" s="13" t="s">
        <v>15</v>
      </c>
      <c r="C44" s="14" t="str">
        <f>IF(B44="999999","公共选修课",IF(B44="","",IF(ISERROR(VLOOKUP(B44,'[1]A7-1-1开设专业表'!$E$11:$F$200,2,0)),"专业在7.1.1不存在",VLOOKUP(B44,'[1]A7-1-1开设专业表'!$E$11:$F$200,2,0))))</f>
        <v>航空电子设备维修</v>
      </c>
      <c r="D44" s="13" t="s">
        <v>15</v>
      </c>
      <c r="E44" s="14" t="str">
        <f>IF(D44="999999","公共选修课",IF(D44="","",IF(ISERROR(VLOOKUP(D44,'[1]A7-1-1开设专业表'!$G$11:$H$200,2,0)),"专业方向在7.1.1不存在",VLOOKUP(D44,'[1]A7-1-1开设专业表'!$G$11:$H$200,2,0))))</f>
        <v>航空电子设备维修</v>
      </c>
      <c r="F44" s="13" t="s">
        <v>98</v>
      </c>
      <c r="G44" s="13" t="s">
        <v>99</v>
      </c>
      <c r="H44" s="13" t="s">
        <v>18</v>
      </c>
      <c r="I44" s="13" t="s">
        <v>19</v>
      </c>
      <c r="J44" s="13" t="s">
        <v>20</v>
      </c>
      <c r="K44" s="15">
        <v>64</v>
      </c>
    </row>
    <row r="45" ht="36" spans="1:11">
      <c r="A45" s="13">
        <v>40</v>
      </c>
      <c r="B45" s="13" t="s">
        <v>15</v>
      </c>
      <c r="C45" s="14" t="str">
        <f>IF(B45="999999","公共选修课",IF(B45="","",IF(ISERROR(VLOOKUP(B45,'[1]A7-1-1开设专业表'!$E$11:$F$200,2,0)),"专业在7.1.1不存在",VLOOKUP(B45,'[1]A7-1-1开设专业表'!$E$11:$F$200,2,0))))</f>
        <v>航空电子设备维修</v>
      </c>
      <c r="D45" s="13" t="s">
        <v>15</v>
      </c>
      <c r="E45" s="14" t="str">
        <f>IF(D45="999999","公共选修课",IF(D45="","",IF(ISERROR(VLOOKUP(D45,'[1]A7-1-1开设专业表'!$G$11:$H$200,2,0)),"专业方向在7.1.1不存在",VLOOKUP(D45,'[1]A7-1-1开设专业表'!$G$11:$H$200,2,0))))</f>
        <v>航空电子设备维修</v>
      </c>
      <c r="F45" s="13" t="s">
        <v>100</v>
      </c>
      <c r="G45" s="13" t="s">
        <v>101</v>
      </c>
      <c r="H45" s="13" t="s">
        <v>18</v>
      </c>
      <c r="I45" s="13" t="s">
        <v>19</v>
      </c>
      <c r="J45" s="13" t="s">
        <v>20</v>
      </c>
      <c r="K45" s="15">
        <v>32</v>
      </c>
    </row>
    <row r="46" ht="24" spans="1:11">
      <c r="A46" s="13">
        <v>41</v>
      </c>
      <c r="B46" s="13" t="s">
        <v>15</v>
      </c>
      <c r="C46" s="14" t="str">
        <f>IF(B46="999999","公共选修课",IF(B46="","",IF(ISERROR(VLOOKUP(B46,'[1]A7-1-1开设专业表'!$E$11:$F$200,2,0)),"专业在7.1.1不存在",VLOOKUP(B46,'[1]A7-1-1开设专业表'!$E$11:$F$200,2,0))))</f>
        <v>航空电子设备维修</v>
      </c>
      <c r="D46" s="13" t="s">
        <v>15</v>
      </c>
      <c r="E46" s="14" t="str">
        <f>IF(D46="999999","公共选修课",IF(D46="","",IF(ISERROR(VLOOKUP(D46,'[1]A7-1-1开设专业表'!$G$11:$H$200,2,0)),"专业方向在7.1.1不存在",VLOOKUP(D46,'[1]A7-1-1开设专业表'!$G$11:$H$200,2,0))))</f>
        <v>航空电子设备维修</v>
      </c>
      <c r="F46" s="13" t="s">
        <v>102</v>
      </c>
      <c r="G46" s="13" t="s">
        <v>56</v>
      </c>
      <c r="H46" s="13" t="s">
        <v>29</v>
      </c>
      <c r="I46" s="13" t="s">
        <v>19</v>
      </c>
      <c r="J46" s="13" t="s">
        <v>20</v>
      </c>
      <c r="K46" s="15">
        <v>48</v>
      </c>
    </row>
    <row r="47" ht="24" spans="1:11">
      <c r="A47" s="13">
        <v>42</v>
      </c>
      <c r="B47" s="13" t="s">
        <v>15</v>
      </c>
      <c r="C47" s="14" t="str">
        <f>IF(B47="999999","公共选修课",IF(B47="","",IF(ISERROR(VLOOKUP(B47,'[1]A7-1-1开设专业表'!$E$11:$F$200,2,0)),"专业在7.1.1不存在",VLOOKUP(B47,'[1]A7-1-1开设专业表'!$E$11:$F$200,2,0))))</f>
        <v>航空电子设备维修</v>
      </c>
      <c r="D47" s="13" t="s">
        <v>15</v>
      </c>
      <c r="E47" s="14" t="str">
        <f>IF(D47="999999","公共选修课",IF(D47="","",IF(ISERROR(VLOOKUP(D47,'[1]A7-1-1开设专业表'!$G$11:$H$200,2,0)),"专业方向在7.1.1不存在",VLOOKUP(D47,'[1]A7-1-1开设专业表'!$G$11:$H$200,2,0))))</f>
        <v>航空电子设备维修</v>
      </c>
      <c r="F47" s="13" t="s">
        <v>103</v>
      </c>
      <c r="G47" s="13" t="s">
        <v>95</v>
      </c>
      <c r="H47" s="13" t="s">
        <v>18</v>
      </c>
      <c r="I47" s="13" t="s">
        <v>19</v>
      </c>
      <c r="J47" s="13" t="s">
        <v>20</v>
      </c>
      <c r="K47" s="15">
        <v>4</v>
      </c>
    </row>
    <row r="48" ht="24" spans="1:11">
      <c r="A48" s="13">
        <v>43</v>
      </c>
      <c r="B48" s="13" t="s">
        <v>104</v>
      </c>
      <c r="C48" s="14" t="str">
        <f>IF(B48="999999","公共选修课",IF(B48="","",IF(ISERROR(VLOOKUP(B48,'[1]A7-1-1开设专业表'!$E$11:$F$200,2,0)),"专业在7.1.1不存在",VLOOKUP(B48,'[1]A7-1-1开设专业表'!$E$11:$F$200,2,0))))</f>
        <v>环境艺术设计</v>
      </c>
      <c r="D48" s="13" t="s">
        <v>104</v>
      </c>
      <c r="E48" s="14" t="str">
        <f>IF(D48="999999","公共选修课",IF(D48="","",IF(ISERROR(VLOOKUP(D48,'[1]A7-1-1开设专业表'!$G$11:$H$200,2,0)),"专业方向在7.1.1不存在",VLOOKUP(D48,'[1]A7-1-1开设专业表'!$G$11:$H$200,2,0))))</f>
        <v>环境艺术设计</v>
      </c>
      <c r="F48" s="13" t="s">
        <v>16</v>
      </c>
      <c r="G48" s="13" t="s">
        <v>17</v>
      </c>
      <c r="H48" s="13" t="s">
        <v>18</v>
      </c>
      <c r="I48" s="13" t="s">
        <v>19</v>
      </c>
      <c r="J48" s="13" t="s">
        <v>20</v>
      </c>
      <c r="K48" s="15">
        <v>32</v>
      </c>
    </row>
    <row r="49" ht="24" spans="1:11">
      <c r="A49" s="13">
        <v>44</v>
      </c>
      <c r="B49" s="13" t="s">
        <v>104</v>
      </c>
      <c r="C49" s="14" t="str">
        <f>IF(B49="999999","公共选修课",IF(B49="","",IF(ISERROR(VLOOKUP(B49,'[1]A7-1-1开设专业表'!$E$11:$F$200,2,0)),"专业在7.1.1不存在",VLOOKUP(B49,'[1]A7-1-1开设专业表'!$E$11:$F$200,2,0))))</f>
        <v>环境艺术设计</v>
      </c>
      <c r="D49" s="13" t="s">
        <v>104</v>
      </c>
      <c r="E49" s="14" t="str">
        <f>IF(D49="999999","公共选修课",IF(D49="","",IF(ISERROR(VLOOKUP(D49,'[1]A7-1-1开设专业表'!$G$11:$H$200,2,0)),"专业方向在7.1.1不存在",VLOOKUP(D49,'[1]A7-1-1开设专业表'!$G$11:$H$200,2,0))))</f>
        <v>环境艺术设计</v>
      </c>
      <c r="F49" s="13" t="s">
        <v>21</v>
      </c>
      <c r="G49" s="13" t="s">
        <v>22</v>
      </c>
      <c r="H49" s="13" t="s">
        <v>18</v>
      </c>
      <c r="I49" s="13" t="s">
        <v>19</v>
      </c>
      <c r="J49" s="13" t="s">
        <v>20</v>
      </c>
      <c r="K49" s="15">
        <v>32</v>
      </c>
    </row>
    <row r="50" ht="24" spans="1:11">
      <c r="A50" s="13">
        <v>45</v>
      </c>
      <c r="B50" s="13" t="s">
        <v>104</v>
      </c>
      <c r="C50" s="14" t="str">
        <f>IF(B50="999999","公共选修课",IF(B50="","",IF(ISERROR(VLOOKUP(B50,'[1]A7-1-1开设专业表'!$E$11:$F$200,2,0)),"专业在7.1.1不存在",VLOOKUP(B50,'[1]A7-1-1开设专业表'!$E$11:$F$200,2,0))))</f>
        <v>环境艺术设计</v>
      </c>
      <c r="D50" s="13" t="s">
        <v>104</v>
      </c>
      <c r="E50" s="14" t="str">
        <f>IF(D50="999999","公共选修课",IF(D50="","",IF(ISERROR(VLOOKUP(D50,'[1]A7-1-1开设专业表'!$G$11:$H$200,2,0)),"专业方向在7.1.1不存在",VLOOKUP(D50,'[1]A7-1-1开设专业表'!$G$11:$H$200,2,0))))</f>
        <v>环境艺术设计</v>
      </c>
      <c r="F50" s="13" t="s">
        <v>23</v>
      </c>
      <c r="G50" s="13" t="s">
        <v>24</v>
      </c>
      <c r="H50" s="13" t="s">
        <v>18</v>
      </c>
      <c r="I50" s="13" t="s">
        <v>19</v>
      </c>
      <c r="J50" s="13" t="s">
        <v>20</v>
      </c>
      <c r="K50" s="15">
        <v>64</v>
      </c>
    </row>
    <row r="51" ht="24" spans="1:11">
      <c r="A51" s="13">
        <v>46</v>
      </c>
      <c r="B51" s="13" t="s">
        <v>104</v>
      </c>
      <c r="C51" s="14" t="str">
        <f>IF(B51="999999","公共选修课",IF(B51="","",IF(ISERROR(VLOOKUP(B51,'[1]A7-1-1开设专业表'!$E$11:$F$200,2,0)),"专业在7.1.1不存在",VLOOKUP(B51,'[1]A7-1-1开设专业表'!$E$11:$F$200,2,0))))</f>
        <v>环境艺术设计</v>
      </c>
      <c r="D51" s="13" t="s">
        <v>104</v>
      </c>
      <c r="E51" s="14" t="str">
        <f>IF(D51="999999","公共选修课",IF(D51="","",IF(ISERROR(VLOOKUP(D51,'[1]A7-1-1开设专业表'!$G$11:$H$200,2,0)),"专业方向在7.1.1不存在",VLOOKUP(D51,'[1]A7-1-1开设专业表'!$G$11:$H$200,2,0))))</f>
        <v>环境艺术设计</v>
      </c>
      <c r="F51" s="13" t="s">
        <v>25</v>
      </c>
      <c r="G51" s="13" t="s">
        <v>26</v>
      </c>
      <c r="H51" s="13" t="s">
        <v>18</v>
      </c>
      <c r="I51" s="13" t="s">
        <v>19</v>
      </c>
      <c r="J51" s="13" t="s">
        <v>20</v>
      </c>
      <c r="K51" s="15">
        <v>64</v>
      </c>
    </row>
    <row r="52" ht="36" spans="1:11">
      <c r="A52" s="13">
        <v>47</v>
      </c>
      <c r="B52" s="13" t="s">
        <v>104</v>
      </c>
      <c r="C52" s="14" t="str">
        <f>IF(B52="999999","公共选修课",IF(B52="","",IF(ISERROR(VLOOKUP(B52,'[1]A7-1-1开设专业表'!$E$11:$F$200,2,0)),"专业在7.1.1不存在",VLOOKUP(B52,'[1]A7-1-1开设专业表'!$E$11:$F$200,2,0))))</f>
        <v>环境艺术设计</v>
      </c>
      <c r="D52" s="13" t="s">
        <v>104</v>
      </c>
      <c r="E52" s="14" t="str">
        <f>IF(D52="999999","公共选修课",IF(D52="","",IF(ISERROR(VLOOKUP(D52,'[1]A7-1-1开设专业表'!$G$11:$H$200,2,0)),"专业方向在7.1.1不存在",VLOOKUP(D52,'[1]A7-1-1开设专业表'!$G$11:$H$200,2,0))))</f>
        <v>环境艺术设计</v>
      </c>
      <c r="F52" s="13" t="s">
        <v>100</v>
      </c>
      <c r="G52" s="13" t="s">
        <v>101</v>
      </c>
      <c r="H52" s="13" t="s">
        <v>18</v>
      </c>
      <c r="I52" s="13" t="s">
        <v>19</v>
      </c>
      <c r="J52" s="13" t="s">
        <v>20</v>
      </c>
      <c r="K52" s="15">
        <v>32</v>
      </c>
    </row>
    <row r="53" ht="24" spans="1:11">
      <c r="A53" s="13">
        <v>48</v>
      </c>
      <c r="B53" s="13" t="s">
        <v>104</v>
      </c>
      <c r="C53" s="14" t="str">
        <f>IF(B53="999999","公共选修课",IF(B53="","",IF(ISERROR(VLOOKUP(B53,'[1]A7-1-1开设专业表'!$E$11:$F$200,2,0)),"专业在7.1.1不存在",VLOOKUP(B53,'[1]A7-1-1开设专业表'!$E$11:$F$200,2,0))))</f>
        <v>环境艺术设计</v>
      </c>
      <c r="D53" s="13" t="s">
        <v>104</v>
      </c>
      <c r="E53" s="14" t="str">
        <f>IF(D53="999999","公共选修课",IF(D53="","",IF(ISERROR(VLOOKUP(D53,'[1]A7-1-1开设专业表'!$G$11:$H$200,2,0)),"专业方向在7.1.1不存在",VLOOKUP(D53,'[1]A7-1-1开设专业表'!$G$11:$H$200,2,0))))</f>
        <v>环境艺术设计</v>
      </c>
      <c r="F53" s="13" t="s">
        <v>105</v>
      </c>
      <c r="G53" s="13" t="s">
        <v>84</v>
      </c>
      <c r="H53" s="13" t="s">
        <v>18</v>
      </c>
      <c r="I53" s="13" t="s">
        <v>19</v>
      </c>
      <c r="J53" s="13" t="s">
        <v>20</v>
      </c>
      <c r="K53" s="15">
        <v>32</v>
      </c>
    </row>
    <row r="54" ht="24" spans="1:11">
      <c r="A54" s="13">
        <v>49</v>
      </c>
      <c r="B54" s="13" t="s">
        <v>104</v>
      </c>
      <c r="C54" s="14" t="str">
        <f>IF(B54="999999","公共选修课",IF(B54="","",IF(ISERROR(VLOOKUP(B54,'[1]A7-1-1开设专业表'!$E$11:$F$200,2,0)),"专业在7.1.1不存在",VLOOKUP(B54,'[1]A7-1-1开设专业表'!$E$11:$F$200,2,0))))</f>
        <v>环境艺术设计</v>
      </c>
      <c r="D54" s="13" t="s">
        <v>104</v>
      </c>
      <c r="E54" s="14" t="str">
        <f>IF(D54="999999","公共选修课",IF(D54="","",IF(ISERROR(VLOOKUP(D54,'[1]A7-1-1开设专业表'!$G$11:$H$200,2,0)),"专业方向在7.1.1不存在",VLOOKUP(D54,'[1]A7-1-1开设专业表'!$G$11:$H$200,2,0))))</f>
        <v>环境艺术设计</v>
      </c>
      <c r="F54" s="13" t="s">
        <v>85</v>
      </c>
      <c r="G54" s="13" t="s">
        <v>86</v>
      </c>
      <c r="H54" s="13" t="s">
        <v>18</v>
      </c>
      <c r="I54" s="13" t="s">
        <v>19</v>
      </c>
      <c r="J54" s="13" t="s">
        <v>20</v>
      </c>
      <c r="K54" s="15">
        <v>32</v>
      </c>
    </row>
    <row r="55" ht="24" spans="1:11">
      <c r="A55" s="13">
        <v>50</v>
      </c>
      <c r="B55" s="13" t="s">
        <v>104</v>
      </c>
      <c r="C55" s="14" t="str">
        <f>IF(B55="999999","公共选修课",IF(B55="","",IF(ISERROR(VLOOKUP(B55,'[1]A7-1-1开设专业表'!$E$11:$F$200,2,0)),"专业在7.1.1不存在",VLOOKUP(B55,'[1]A7-1-1开设专业表'!$E$11:$F$200,2,0))))</f>
        <v>环境艺术设计</v>
      </c>
      <c r="D55" s="13" t="s">
        <v>104</v>
      </c>
      <c r="E55" s="14" t="str">
        <f>IF(D55="999999","公共选修课",IF(D55="","",IF(ISERROR(VLOOKUP(D55,'[1]A7-1-1开设专业表'!$G$11:$H$200,2,0)),"专业方向在7.1.1不存在",VLOOKUP(D55,'[1]A7-1-1开设专业表'!$G$11:$H$200,2,0))))</f>
        <v>环境艺术设计</v>
      </c>
      <c r="F55" s="13" t="s">
        <v>87</v>
      </c>
      <c r="G55" s="13" t="s">
        <v>88</v>
      </c>
      <c r="H55" s="13" t="s">
        <v>18</v>
      </c>
      <c r="I55" s="13" t="s">
        <v>19</v>
      </c>
      <c r="J55" s="13" t="s">
        <v>20</v>
      </c>
      <c r="K55" s="15">
        <v>32</v>
      </c>
    </row>
    <row r="56" ht="24" spans="1:11">
      <c r="A56" s="13">
        <v>51</v>
      </c>
      <c r="B56" s="13" t="s">
        <v>104</v>
      </c>
      <c r="C56" s="14" t="str">
        <f>IF(B56="999999","公共选修课",IF(B56="","",IF(ISERROR(VLOOKUP(B56,'[1]A7-1-1开设专业表'!$E$11:$F$200,2,0)),"专业在7.1.1不存在",VLOOKUP(B56,'[1]A7-1-1开设专业表'!$E$11:$F$200,2,0))))</f>
        <v>环境艺术设计</v>
      </c>
      <c r="D56" s="13" t="s">
        <v>104</v>
      </c>
      <c r="E56" s="14" t="str">
        <f>IF(D56="999999","公共选修课",IF(D56="","",IF(ISERROR(VLOOKUP(D56,'[1]A7-1-1开设专业表'!$G$11:$H$200,2,0)),"专业方向在7.1.1不存在",VLOOKUP(D56,'[1]A7-1-1开设专业表'!$G$11:$H$200,2,0))))</f>
        <v>环境艺术设计</v>
      </c>
      <c r="F56" s="13" t="s">
        <v>106</v>
      </c>
      <c r="G56" s="13" t="s">
        <v>107</v>
      </c>
      <c r="H56" s="13" t="s">
        <v>29</v>
      </c>
      <c r="I56" s="13" t="s">
        <v>35</v>
      </c>
      <c r="J56" s="13" t="s">
        <v>20</v>
      </c>
      <c r="K56" s="15">
        <v>64</v>
      </c>
    </row>
    <row r="57" ht="24" spans="1:11">
      <c r="A57" s="13">
        <v>52</v>
      </c>
      <c r="B57" s="13" t="s">
        <v>104</v>
      </c>
      <c r="C57" s="14" t="str">
        <f>IF(B57="999999","公共选修课",IF(B57="","",IF(ISERROR(VLOOKUP(B57,'[1]A7-1-1开设专业表'!$E$11:$F$200,2,0)),"专业在7.1.1不存在",VLOOKUP(B57,'[1]A7-1-1开设专业表'!$E$11:$F$200,2,0))))</f>
        <v>环境艺术设计</v>
      </c>
      <c r="D57" s="13" t="s">
        <v>104</v>
      </c>
      <c r="E57" s="14" t="str">
        <f>IF(D57="999999","公共选修课",IF(D57="","",IF(ISERROR(VLOOKUP(D57,'[1]A7-1-1开设专业表'!$G$11:$H$200,2,0)),"专业方向在7.1.1不存在",VLOOKUP(D57,'[1]A7-1-1开设专业表'!$G$11:$H$200,2,0))))</f>
        <v>环境艺术设计</v>
      </c>
      <c r="F57" s="13" t="s">
        <v>108</v>
      </c>
      <c r="G57" s="13" t="s">
        <v>90</v>
      </c>
      <c r="H57" s="13" t="s">
        <v>52</v>
      </c>
      <c r="I57" s="13" t="s">
        <v>35</v>
      </c>
      <c r="J57" s="13" t="s">
        <v>20</v>
      </c>
      <c r="K57" s="15">
        <v>384</v>
      </c>
    </row>
    <row r="58" ht="24" spans="1:11">
      <c r="A58" s="13">
        <v>53</v>
      </c>
      <c r="B58" s="13" t="s">
        <v>104</v>
      </c>
      <c r="C58" s="14" t="str">
        <f>IF(B58="999999","公共选修课",IF(B58="","",IF(ISERROR(VLOOKUP(B58,'[1]A7-1-1开设专业表'!$E$11:$F$200,2,0)),"专业在7.1.1不存在",VLOOKUP(B58,'[1]A7-1-1开设专业表'!$E$11:$F$200,2,0))))</f>
        <v>环境艺术设计</v>
      </c>
      <c r="D58" s="13" t="s">
        <v>104</v>
      </c>
      <c r="E58" s="14" t="str">
        <f>IF(D58="999999","公共选修课",IF(D58="","",IF(ISERROR(VLOOKUP(D58,'[1]A7-1-1开设专业表'!$G$11:$H$200,2,0)),"专业方向在7.1.1不存在",VLOOKUP(D58,'[1]A7-1-1开设专业表'!$G$11:$H$200,2,0))))</f>
        <v>环境艺术设计</v>
      </c>
      <c r="F58" s="13" t="s">
        <v>109</v>
      </c>
      <c r="G58" s="13" t="s">
        <v>110</v>
      </c>
      <c r="H58" s="13" t="s">
        <v>29</v>
      </c>
      <c r="I58" s="13" t="s">
        <v>35</v>
      </c>
      <c r="J58" s="13" t="s">
        <v>20</v>
      </c>
      <c r="K58" s="15">
        <v>64</v>
      </c>
    </row>
    <row r="59" ht="24" spans="1:11">
      <c r="A59" s="13">
        <v>54</v>
      </c>
      <c r="B59" s="13" t="s">
        <v>104</v>
      </c>
      <c r="C59" s="14" t="str">
        <f>IF(B59="999999","公共选修课",IF(B59="","",IF(ISERROR(VLOOKUP(B59,'[1]A7-1-1开设专业表'!$E$11:$F$200,2,0)),"专业在7.1.1不存在",VLOOKUP(B59,'[1]A7-1-1开设专业表'!$E$11:$F$200,2,0))))</f>
        <v>环境艺术设计</v>
      </c>
      <c r="D59" s="13" t="s">
        <v>104</v>
      </c>
      <c r="E59" s="14" t="str">
        <f>IF(D59="999999","公共选修课",IF(D59="","",IF(ISERROR(VLOOKUP(D59,'[1]A7-1-1开设专业表'!$G$11:$H$200,2,0)),"专业方向在7.1.1不存在",VLOOKUP(D59,'[1]A7-1-1开设专业表'!$G$11:$H$200,2,0))))</f>
        <v>环境艺术设计</v>
      </c>
      <c r="F59" s="13" t="s">
        <v>111</v>
      </c>
      <c r="G59" s="13" t="s">
        <v>112</v>
      </c>
      <c r="H59" s="13" t="s">
        <v>29</v>
      </c>
      <c r="I59" s="13" t="s">
        <v>35</v>
      </c>
      <c r="J59" s="13" t="s">
        <v>20</v>
      </c>
      <c r="K59" s="15">
        <v>64</v>
      </c>
    </row>
    <row r="60" ht="24" spans="1:11">
      <c r="A60" s="13">
        <v>55</v>
      </c>
      <c r="B60" s="13" t="s">
        <v>104</v>
      </c>
      <c r="C60" s="14" t="str">
        <f>IF(B60="999999","公共选修课",IF(B60="","",IF(ISERROR(VLOOKUP(B60,'[1]A7-1-1开设专业表'!$E$11:$F$200,2,0)),"专业在7.1.1不存在",VLOOKUP(B60,'[1]A7-1-1开设专业表'!$E$11:$F$200,2,0))))</f>
        <v>环境艺术设计</v>
      </c>
      <c r="D60" s="13" t="s">
        <v>104</v>
      </c>
      <c r="E60" s="14" t="str">
        <f>IF(D60="999999","公共选修课",IF(D60="","",IF(ISERROR(VLOOKUP(D60,'[1]A7-1-1开设专业表'!$G$11:$H$200,2,0)),"专业方向在7.1.1不存在",VLOOKUP(D60,'[1]A7-1-1开设专业表'!$G$11:$H$200,2,0))))</f>
        <v>环境艺术设计</v>
      </c>
      <c r="F60" s="13" t="s">
        <v>113</v>
      </c>
      <c r="G60" s="13" t="s">
        <v>114</v>
      </c>
      <c r="H60" s="13" t="s">
        <v>29</v>
      </c>
      <c r="I60" s="13" t="s">
        <v>35</v>
      </c>
      <c r="J60" s="13" t="s">
        <v>20</v>
      </c>
      <c r="K60" s="15">
        <v>64</v>
      </c>
    </row>
    <row r="61" ht="24" spans="1:11">
      <c r="A61" s="13">
        <v>56</v>
      </c>
      <c r="B61" s="13" t="s">
        <v>104</v>
      </c>
      <c r="C61" s="14" t="str">
        <f>IF(B61="999999","公共选修课",IF(B61="","",IF(ISERROR(VLOOKUP(B61,'[1]A7-1-1开设专业表'!$E$11:$F$200,2,0)),"专业在7.1.1不存在",VLOOKUP(B61,'[1]A7-1-1开设专业表'!$E$11:$F$200,2,0))))</f>
        <v>环境艺术设计</v>
      </c>
      <c r="D61" s="13" t="s">
        <v>104</v>
      </c>
      <c r="E61" s="14" t="str">
        <f>IF(D61="999999","公共选修课",IF(D61="","",IF(ISERROR(VLOOKUP(D61,'[1]A7-1-1开设专业表'!$G$11:$H$200,2,0)),"专业方向在7.1.1不存在",VLOOKUP(D61,'[1]A7-1-1开设专业表'!$G$11:$H$200,2,0))))</f>
        <v>环境艺术设计</v>
      </c>
      <c r="F61" s="13" t="s">
        <v>115</v>
      </c>
      <c r="G61" s="13" t="s">
        <v>116</v>
      </c>
      <c r="H61" s="13" t="s">
        <v>29</v>
      </c>
      <c r="I61" s="13" t="s">
        <v>35</v>
      </c>
      <c r="J61" s="13" t="s">
        <v>20</v>
      </c>
      <c r="K61" s="15">
        <v>64</v>
      </c>
    </row>
    <row r="62" ht="24" spans="1:11">
      <c r="A62" s="13">
        <v>57</v>
      </c>
      <c r="B62" s="13" t="s">
        <v>104</v>
      </c>
      <c r="C62" s="14" t="str">
        <f>IF(B62="999999","公共选修课",IF(B62="","",IF(ISERROR(VLOOKUP(B62,'[1]A7-1-1开设专业表'!$E$11:$F$200,2,0)),"专业在7.1.1不存在",VLOOKUP(B62,'[1]A7-1-1开设专业表'!$E$11:$F$200,2,0))))</f>
        <v>环境艺术设计</v>
      </c>
      <c r="D62" s="13" t="s">
        <v>104</v>
      </c>
      <c r="E62" s="14" t="str">
        <f>IF(D62="999999","公共选修课",IF(D62="","",IF(ISERROR(VLOOKUP(D62,'[1]A7-1-1开设专业表'!$G$11:$H$200,2,0)),"专业方向在7.1.1不存在",VLOOKUP(D62,'[1]A7-1-1开设专业表'!$G$11:$H$200,2,0))))</f>
        <v>环境艺术设计</v>
      </c>
      <c r="F62" s="13" t="s">
        <v>117</v>
      </c>
      <c r="G62" s="13" t="s">
        <v>118</v>
      </c>
      <c r="H62" s="13" t="s">
        <v>29</v>
      </c>
      <c r="I62" s="13" t="s">
        <v>30</v>
      </c>
      <c r="J62" s="13" t="s">
        <v>20</v>
      </c>
      <c r="K62" s="15">
        <v>64</v>
      </c>
    </row>
    <row r="63" ht="24" spans="1:11">
      <c r="A63" s="13">
        <v>58</v>
      </c>
      <c r="B63" s="13" t="s">
        <v>104</v>
      </c>
      <c r="C63" s="14" t="str">
        <f>IF(B63="999999","公共选修课",IF(B63="","",IF(ISERROR(VLOOKUP(B63,'[1]A7-1-1开设专业表'!$E$11:$F$200,2,0)),"专业在7.1.1不存在",VLOOKUP(B63,'[1]A7-1-1开设专业表'!$E$11:$F$200,2,0))))</f>
        <v>环境艺术设计</v>
      </c>
      <c r="D63" s="13" t="s">
        <v>104</v>
      </c>
      <c r="E63" s="14" t="str">
        <f>IF(D63="999999","公共选修课",IF(D63="","",IF(ISERROR(VLOOKUP(D63,'[1]A7-1-1开设专业表'!$G$11:$H$200,2,0)),"专业方向在7.1.1不存在",VLOOKUP(D63,'[1]A7-1-1开设专业表'!$G$11:$H$200,2,0))))</f>
        <v>环境艺术设计</v>
      </c>
      <c r="F63" s="13" t="s">
        <v>119</v>
      </c>
      <c r="G63" s="13" t="s">
        <v>120</v>
      </c>
      <c r="H63" s="13" t="s">
        <v>29</v>
      </c>
      <c r="I63" s="13" t="s">
        <v>30</v>
      </c>
      <c r="J63" s="13" t="s">
        <v>20</v>
      </c>
      <c r="K63" s="15">
        <v>64</v>
      </c>
    </row>
    <row r="64" ht="24" spans="1:11">
      <c r="A64" s="13">
        <v>59</v>
      </c>
      <c r="B64" s="13" t="s">
        <v>104</v>
      </c>
      <c r="C64" s="14" t="str">
        <f>IF(B64="999999","公共选修课",IF(B64="","",IF(ISERROR(VLOOKUP(B64,'[1]A7-1-1开设专业表'!$E$11:$F$200,2,0)),"专业在7.1.1不存在",VLOOKUP(B64,'[1]A7-1-1开设专业表'!$E$11:$F$200,2,0))))</f>
        <v>环境艺术设计</v>
      </c>
      <c r="D64" s="13" t="s">
        <v>104</v>
      </c>
      <c r="E64" s="14" t="str">
        <f>IF(D64="999999","公共选修课",IF(D64="","",IF(ISERROR(VLOOKUP(D64,'[1]A7-1-1开设专业表'!$G$11:$H$200,2,0)),"专业方向在7.1.1不存在",VLOOKUP(D64,'[1]A7-1-1开设专业表'!$G$11:$H$200,2,0))))</f>
        <v>环境艺术设计</v>
      </c>
      <c r="F64" s="13" t="s">
        <v>121</v>
      </c>
      <c r="G64" s="13" t="s">
        <v>122</v>
      </c>
      <c r="H64" s="13" t="s">
        <v>29</v>
      </c>
      <c r="I64" s="13" t="s">
        <v>30</v>
      </c>
      <c r="J64" s="13" t="s">
        <v>20</v>
      </c>
      <c r="K64" s="15">
        <v>64</v>
      </c>
    </row>
    <row r="65" ht="24" spans="1:11">
      <c r="A65" s="13">
        <v>60</v>
      </c>
      <c r="B65" s="13" t="s">
        <v>104</v>
      </c>
      <c r="C65" s="14" t="str">
        <f>IF(B65="999999","公共选修课",IF(B65="","",IF(ISERROR(VLOOKUP(B65,'[1]A7-1-1开设专业表'!$E$11:$F$200,2,0)),"专业在7.1.1不存在",VLOOKUP(B65,'[1]A7-1-1开设专业表'!$E$11:$F$200,2,0))))</f>
        <v>环境艺术设计</v>
      </c>
      <c r="D65" s="13" t="s">
        <v>104</v>
      </c>
      <c r="E65" s="14" t="str">
        <f>IF(D65="999999","公共选修课",IF(D65="","",IF(ISERROR(VLOOKUP(D65,'[1]A7-1-1开设专业表'!$G$11:$H$200,2,0)),"专业方向在7.1.1不存在",VLOOKUP(D65,'[1]A7-1-1开设专业表'!$G$11:$H$200,2,0))))</f>
        <v>环境艺术设计</v>
      </c>
      <c r="F65" s="13" t="s">
        <v>123</v>
      </c>
      <c r="G65" s="13" t="s">
        <v>124</v>
      </c>
      <c r="H65" s="13" t="s">
        <v>29</v>
      </c>
      <c r="I65" s="13" t="s">
        <v>30</v>
      </c>
      <c r="J65" s="13" t="s">
        <v>20</v>
      </c>
      <c r="K65" s="15">
        <v>32</v>
      </c>
    </row>
    <row r="66" ht="24" spans="1:11">
      <c r="A66" s="13">
        <v>61</v>
      </c>
      <c r="B66" s="13" t="s">
        <v>104</v>
      </c>
      <c r="C66" s="14" t="str">
        <f>IF(B66="999999","公共选修课",IF(B66="","",IF(ISERROR(VLOOKUP(B66,'[1]A7-1-1开设专业表'!$E$11:$F$200,2,0)),"专业在7.1.1不存在",VLOOKUP(B66,'[1]A7-1-1开设专业表'!$E$11:$F$200,2,0))))</f>
        <v>环境艺术设计</v>
      </c>
      <c r="D66" s="13" t="s">
        <v>104</v>
      </c>
      <c r="E66" s="14" t="str">
        <f>IF(D66="999999","公共选修课",IF(D66="","",IF(ISERROR(VLOOKUP(D66,'[1]A7-1-1开设专业表'!$G$11:$H$200,2,0)),"专业方向在7.1.1不存在",VLOOKUP(D66,'[1]A7-1-1开设专业表'!$G$11:$H$200,2,0))))</f>
        <v>环境艺术设计</v>
      </c>
      <c r="F66" s="13" t="s">
        <v>125</v>
      </c>
      <c r="G66" s="13" t="s">
        <v>126</v>
      </c>
      <c r="H66" s="13" t="s">
        <v>29</v>
      </c>
      <c r="I66" s="13" t="s">
        <v>30</v>
      </c>
      <c r="J66" s="13" t="s">
        <v>20</v>
      </c>
      <c r="K66" s="15">
        <v>32</v>
      </c>
    </row>
    <row r="67" ht="24" spans="1:11">
      <c r="A67" s="13">
        <v>62</v>
      </c>
      <c r="B67" s="13" t="s">
        <v>104</v>
      </c>
      <c r="C67" s="14" t="str">
        <f>IF(B67="999999","公共选修课",IF(B67="","",IF(ISERROR(VLOOKUP(B67,'[1]A7-1-1开设专业表'!$E$11:$F$200,2,0)),"专业在7.1.1不存在",VLOOKUP(B67,'[1]A7-1-1开设专业表'!$E$11:$F$200,2,0))))</f>
        <v>环境艺术设计</v>
      </c>
      <c r="D67" s="13" t="s">
        <v>104</v>
      </c>
      <c r="E67" s="14" t="str">
        <f>IF(D67="999999","公共选修课",IF(D67="","",IF(ISERROR(VLOOKUP(D67,'[1]A7-1-1开设专业表'!$G$11:$H$200,2,0)),"专业方向在7.1.1不存在",VLOOKUP(D67,'[1]A7-1-1开设专业表'!$G$11:$H$200,2,0))))</f>
        <v>环境艺术设计</v>
      </c>
      <c r="F67" s="13" t="s">
        <v>127</v>
      </c>
      <c r="G67" s="13" t="s">
        <v>128</v>
      </c>
      <c r="H67" s="13" t="s">
        <v>29</v>
      </c>
      <c r="I67" s="13" t="s">
        <v>35</v>
      </c>
      <c r="J67" s="13" t="s">
        <v>20</v>
      </c>
      <c r="K67" s="15">
        <v>64</v>
      </c>
    </row>
    <row r="68" ht="24" spans="1:11">
      <c r="A68" s="13">
        <v>63</v>
      </c>
      <c r="B68" s="13" t="s">
        <v>104</v>
      </c>
      <c r="C68" s="14" t="str">
        <f>IF(B68="999999","公共选修课",IF(B68="","",IF(ISERROR(VLOOKUP(B68,'[1]A7-1-1开设专业表'!$E$11:$F$200,2,0)),"专业在7.1.1不存在",VLOOKUP(B68,'[1]A7-1-1开设专业表'!$E$11:$F$200,2,0))))</f>
        <v>环境艺术设计</v>
      </c>
      <c r="D68" s="13" t="s">
        <v>104</v>
      </c>
      <c r="E68" s="14" t="str">
        <f>IF(D68="999999","公共选修课",IF(D68="","",IF(ISERROR(VLOOKUP(D68,'[1]A7-1-1开设专业表'!$G$11:$H$200,2,0)),"专业方向在7.1.1不存在",VLOOKUP(D68,'[1]A7-1-1开设专业表'!$G$11:$H$200,2,0))))</f>
        <v>环境艺术设计</v>
      </c>
      <c r="F68" s="13" t="s">
        <v>129</v>
      </c>
      <c r="G68" s="13" t="s">
        <v>122</v>
      </c>
      <c r="H68" s="13" t="s">
        <v>29</v>
      </c>
      <c r="I68" s="13" t="s">
        <v>35</v>
      </c>
      <c r="J68" s="13" t="s">
        <v>20</v>
      </c>
      <c r="K68" s="15">
        <v>64</v>
      </c>
    </row>
    <row r="69" ht="24" spans="1:11">
      <c r="A69" s="13">
        <v>64</v>
      </c>
      <c r="B69" s="13" t="s">
        <v>104</v>
      </c>
      <c r="C69" s="14" t="str">
        <f>IF(B69="999999","公共选修课",IF(B69="","",IF(ISERROR(VLOOKUP(B69,'[1]A7-1-1开设专业表'!$E$11:$F$200,2,0)),"专业在7.1.1不存在",VLOOKUP(B69,'[1]A7-1-1开设专业表'!$E$11:$F$200,2,0))))</f>
        <v>环境艺术设计</v>
      </c>
      <c r="D69" s="13" t="s">
        <v>104</v>
      </c>
      <c r="E69" s="14" t="str">
        <f>IF(D69="999999","公共选修课",IF(D69="","",IF(ISERROR(VLOOKUP(D69,'[1]A7-1-1开设专业表'!$G$11:$H$200,2,0)),"专业方向在7.1.1不存在",VLOOKUP(D69,'[1]A7-1-1开设专业表'!$G$11:$H$200,2,0))))</f>
        <v>环境艺术设计</v>
      </c>
      <c r="F69" s="13" t="s">
        <v>130</v>
      </c>
      <c r="G69" s="13" t="s">
        <v>131</v>
      </c>
      <c r="H69" s="13" t="s">
        <v>29</v>
      </c>
      <c r="I69" s="13" t="s">
        <v>35</v>
      </c>
      <c r="J69" s="13" t="s">
        <v>20</v>
      </c>
      <c r="K69" s="15">
        <v>64</v>
      </c>
    </row>
    <row r="70" ht="24" spans="1:11">
      <c r="A70" s="13">
        <v>65</v>
      </c>
      <c r="B70" s="13" t="s">
        <v>104</v>
      </c>
      <c r="C70" s="14" t="str">
        <f>IF(B70="999999","公共选修课",IF(B70="","",IF(ISERROR(VLOOKUP(B70,'[1]A7-1-1开设专业表'!$E$11:$F$200,2,0)),"专业在7.1.1不存在",VLOOKUP(B70,'[1]A7-1-1开设专业表'!$E$11:$F$200,2,0))))</f>
        <v>环境艺术设计</v>
      </c>
      <c r="D70" s="13" t="s">
        <v>104</v>
      </c>
      <c r="E70" s="14" t="str">
        <f>IF(D70="999999","公共选修课",IF(D70="","",IF(ISERROR(VLOOKUP(D70,'[1]A7-1-1开设专业表'!$G$11:$H$200,2,0)),"专业方向在7.1.1不存在",VLOOKUP(D70,'[1]A7-1-1开设专业表'!$G$11:$H$200,2,0))))</f>
        <v>环境艺术设计</v>
      </c>
      <c r="F70" s="13" t="s">
        <v>132</v>
      </c>
      <c r="G70" s="13" t="s">
        <v>133</v>
      </c>
      <c r="H70" s="13" t="s">
        <v>29</v>
      </c>
      <c r="I70" s="13" t="s">
        <v>35</v>
      </c>
      <c r="J70" s="13" t="s">
        <v>20</v>
      </c>
      <c r="K70" s="15">
        <v>64</v>
      </c>
    </row>
    <row r="71" ht="24" spans="1:11">
      <c r="A71" s="13">
        <v>66</v>
      </c>
      <c r="B71" s="13" t="s">
        <v>104</v>
      </c>
      <c r="C71" s="14" t="str">
        <f>IF(B71="999999","公共选修课",IF(B71="","",IF(ISERROR(VLOOKUP(B71,'[1]A7-1-1开设专业表'!$E$11:$F$200,2,0)),"专业在7.1.1不存在",VLOOKUP(B71,'[1]A7-1-1开设专业表'!$E$11:$F$200,2,0))))</f>
        <v>环境艺术设计</v>
      </c>
      <c r="D71" s="13" t="s">
        <v>104</v>
      </c>
      <c r="E71" s="14" t="str">
        <f>IF(D71="999999","公共选修课",IF(D71="","",IF(ISERROR(VLOOKUP(D71,'[1]A7-1-1开设专业表'!$G$11:$H$200,2,0)),"专业方向在7.1.1不存在",VLOOKUP(D71,'[1]A7-1-1开设专业表'!$G$11:$H$200,2,0))))</f>
        <v>环境艺术设计</v>
      </c>
      <c r="F71" s="13" t="s">
        <v>134</v>
      </c>
      <c r="G71" s="13" t="s">
        <v>135</v>
      </c>
      <c r="H71" s="13" t="s">
        <v>29</v>
      </c>
      <c r="I71" s="13" t="s">
        <v>30</v>
      </c>
      <c r="J71" s="13" t="s">
        <v>20</v>
      </c>
      <c r="K71" s="15">
        <v>64</v>
      </c>
    </row>
    <row r="72" ht="24" spans="1:11">
      <c r="A72" s="13">
        <v>67</v>
      </c>
      <c r="B72" s="13" t="s">
        <v>104</v>
      </c>
      <c r="C72" s="14" t="str">
        <f>IF(B72="999999","公共选修课",IF(B72="","",IF(ISERROR(VLOOKUP(B72,'[1]A7-1-1开设专业表'!$E$11:$F$200,2,0)),"专业在7.1.1不存在",VLOOKUP(B72,'[1]A7-1-1开设专业表'!$E$11:$F$200,2,0))))</f>
        <v>环境艺术设计</v>
      </c>
      <c r="D72" s="13" t="s">
        <v>104</v>
      </c>
      <c r="E72" s="14" t="str">
        <f>IF(D72="999999","公共选修课",IF(D72="","",IF(ISERROR(VLOOKUP(D72,'[1]A7-1-1开设专业表'!$G$11:$H$200,2,0)),"专业方向在7.1.1不存在",VLOOKUP(D72,'[1]A7-1-1开设专业表'!$G$11:$H$200,2,0))))</f>
        <v>环境艺术设计</v>
      </c>
      <c r="F72" s="13" t="s">
        <v>136</v>
      </c>
      <c r="G72" s="13" t="s">
        <v>137</v>
      </c>
      <c r="H72" s="13" t="s">
        <v>29</v>
      </c>
      <c r="I72" s="13" t="s">
        <v>30</v>
      </c>
      <c r="J72" s="13" t="s">
        <v>20</v>
      </c>
      <c r="K72" s="15">
        <v>64</v>
      </c>
    </row>
    <row r="73" ht="24" spans="1:11">
      <c r="A73" s="13">
        <v>68</v>
      </c>
      <c r="B73" s="13" t="s">
        <v>104</v>
      </c>
      <c r="C73" s="14" t="str">
        <f>IF(B73="999999","公共选修课",IF(B73="","",IF(ISERROR(VLOOKUP(B73,'[1]A7-1-1开设专业表'!$E$11:$F$200,2,0)),"专业在7.1.1不存在",VLOOKUP(B73,'[1]A7-1-1开设专业表'!$E$11:$F$200,2,0))))</f>
        <v>环境艺术设计</v>
      </c>
      <c r="D73" s="13" t="s">
        <v>104</v>
      </c>
      <c r="E73" s="14" t="str">
        <f>IF(D73="999999","公共选修课",IF(D73="","",IF(ISERROR(VLOOKUP(D73,'[1]A7-1-1开设专业表'!$G$11:$H$200,2,0)),"专业方向在7.1.1不存在",VLOOKUP(D73,'[1]A7-1-1开设专业表'!$G$11:$H$200,2,0))))</f>
        <v>环境艺术设计</v>
      </c>
      <c r="F73" s="13" t="s">
        <v>138</v>
      </c>
      <c r="G73" s="13" t="s">
        <v>139</v>
      </c>
      <c r="H73" s="13" t="s">
        <v>29</v>
      </c>
      <c r="I73" s="13" t="s">
        <v>30</v>
      </c>
      <c r="J73" s="13" t="s">
        <v>20</v>
      </c>
      <c r="K73" s="15">
        <v>64</v>
      </c>
    </row>
    <row r="74" ht="24" spans="1:11">
      <c r="A74" s="13">
        <v>69</v>
      </c>
      <c r="B74" s="13" t="s">
        <v>104</v>
      </c>
      <c r="C74" s="14" t="str">
        <f>IF(B74="999999","公共选修课",IF(B74="","",IF(ISERROR(VLOOKUP(B74,'[1]A7-1-1开设专业表'!$E$11:$F$200,2,0)),"专业在7.1.1不存在",VLOOKUP(B74,'[1]A7-1-1开设专业表'!$E$11:$F$200,2,0))))</f>
        <v>环境艺术设计</v>
      </c>
      <c r="D74" s="13" t="s">
        <v>104</v>
      </c>
      <c r="E74" s="14" t="str">
        <f>IF(D74="999999","公共选修课",IF(D74="","",IF(ISERROR(VLOOKUP(D74,'[1]A7-1-1开设专业表'!$G$11:$H$200,2,0)),"专业方向在7.1.1不存在",VLOOKUP(D74,'[1]A7-1-1开设专业表'!$G$11:$H$200,2,0))))</f>
        <v>环境艺术设计</v>
      </c>
      <c r="F74" s="13" t="s">
        <v>140</v>
      </c>
      <c r="G74" s="13" t="s">
        <v>141</v>
      </c>
      <c r="H74" s="13" t="s">
        <v>29</v>
      </c>
      <c r="I74" s="13" t="s">
        <v>30</v>
      </c>
      <c r="J74" s="13" t="s">
        <v>20</v>
      </c>
      <c r="K74" s="15">
        <v>64</v>
      </c>
    </row>
    <row r="75" ht="24" spans="1:11">
      <c r="A75" s="13">
        <v>70</v>
      </c>
      <c r="B75" s="13" t="s">
        <v>104</v>
      </c>
      <c r="C75" s="14" t="str">
        <f>IF(B75="999999","公共选修课",IF(B75="","",IF(ISERROR(VLOOKUP(B75,'[1]A7-1-1开设专业表'!$E$11:$F$200,2,0)),"专业在7.1.1不存在",VLOOKUP(B75,'[1]A7-1-1开设专业表'!$E$11:$F$200,2,0))))</f>
        <v>环境艺术设计</v>
      </c>
      <c r="D75" s="13" t="s">
        <v>104</v>
      </c>
      <c r="E75" s="14" t="str">
        <f>IF(D75="999999","公共选修课",IF(D75="","",IF(ISERROR(VLOOKUP(D75,'[1]A7-1-1开设专业表'!$G$11:$H$200,2,0)),"专业方向在7.1.1不存在",VLOOKUP(D75,'[1]A7-1-1开设专业表'!$G$11:$H$200,2,0))))</f>
        <v>环境艺术设计</v>
      </c>
      <c r="F75" s="13" t="s">
        <v>142</v>
      </c>
      <c r="G75" s="13" t="s">
        <v>143</v>
      </c>
      <c r="H75" s="13" t="s">
        <v>29</v>
      </c>
      <c r="I75" s="13" t="s">
        <v>30</v>
      </c>
      <c r="J75" s="13" t="s">
        <v>20</v>
      </c>
      <c r="K75" s="15">
        <v>48</v>
      </c>
    </row>
    <row r="76" ht="24" spans="1:11">
      <c r="A76" s="13">
        <v>71</v>
      </c>
      <c r="B76" s="13" t="s">
        <v>104</v>
      </c>
      <c r="C76" s="14" t="str">
        <f>IF(B76="999999","公共选修课",IF(B76="","",IF(ISERROR(VLOOKUP(B76,'[1]A7-1-1开设专业表'!$E$11:$F$200,2,0)),"专业在7.1.1不存在",VLOOKUP(B76,'[1]A7-1-1开设专业表'!$E$11:$F$200,2,0))))</f>
        <v>环境艺术设计</v>
      </c>
      <c r="D76" s="13" t="s">
        <v>104</v>
      </c>
      <c r="E76" s="14" t="str">
        <f>IF(D76="999999","公共选修课",IF(D76="","",IF(ISERROR(VLOOKUP(D76,'[1]A7-1-1开设专业表'!$G$11:$H$200,2,0)),"专业方向在7.1.1不存在",VLOOKUP(D76,'[1]A7-1-1开设专业表'!$G$11:$H$200,2,0))))</f>
        <v>环境艺术设计</v>
      </c>
      <c r="F76" s="13" t="s">
        <v>144</v>
      </c>
      <c r="G76" s="13" t="s">
        <v>145</v>
      </c>
      <c r="H76" s="13" t="s">
        <v>29</v>
      </c>
      <c r="I76" s="13" t="s">
        <v>30</v>
      </c>
      <c r="J76" s="13" t="s">
        <v>20</v>
      </c>
      <c r="K76" s="15">
        <v>80</v>
      </c>
    </row>
    <row r="77" ht="24" spans="1:11">
      <c r="A77" s="13">
        <v>72</v>
      </c>
      <c r="B77" s="13" t="s">
        <v>104</v>
      </c>
      <c r="C77" s="14" t="str">
        <f>IF(B77="999999","公共选修课",IF(B77="","",IF(ISERROR(VLOOKUP(B77,'[1]A7-1-1开设专业表'!$E$11:$F$200,2,0)),"专业在7.1.1不存在",VLOOKUP(B77,'[1]A7-1-1开设专业表'!$E$11:$F$200,2,0))))</f>
        <v>环境艺术设计</v>
      </c>
      <c r="D77" s="13" t="s">
        <v>104</v>
      </c>
      <c r="E77" s="14" t="str">
        <f>IF(D77="999999","公共选修课",IF(D77="","",IF(ISERROR(VLOOKUP(D77,'[1]A7-1-1开设专业表'!$G$11:$H$200,2,0)),"专业方向在7.1.1不存在",VLOOKUP(D77,'[1]A7-1-1开设专业表'!$G$11:$H$200,2,0))))</f>
        <v>环境艺术设计</v>
      </c>
      <c r="F77" s="13" t="s">
        <v>146</v>
      </c>
      <c r="G77" s="13" t="s">
        <v>147</v>
      </c>
      <c r="H77" s="13" t="s">
        <v>29</v>
      </c>
      <c r="I77" s="13" t="s">
        <v>30</v>
      </c>
      <c r="J77" s="13" t="s">
        <v>20</v>
      </c>
      <c r="K77" s="15">
        <v>64</v>
      </c>
    </row>
    <row r="78" ht="24" spans="1:11">
      <c r="A78" s="13">
        <v>73</v>
      </c>
      <c r="B78" s="13" t="s">
        <v>104</v>
      </c>
      <c r="C78" s="14" t="str">
        <f>IF(B78="999999","公共选修课",IF(B78="","",IF(ISERROR(VLOOKUP(B78,'[1]A7-1-1开设专业表'!$E$11:$F$200,2,0)),"专业在7.1.1不存在",VLOOKUP(B78,'[1]A7-1-1开设专业表'!$E$11:$F$200,2,0))))</f>
        <v>环境艺术设计</v>
      </c>
      <c r="D78" s="13" t="s">
        <v>104</v>
      </c>
      <c r="E78" s="14" t="str">
        <f>IF(D78="999999","公共选修课",IF(D78="","",IF(ISERROR(VLOOKUP(D78,'[1]A7-1-1开设专业表'!$G$11:$H$200,2,0)),"专业方向在7.1.1不存在",VLOOKUP(D78,'[1]A7-1-1开设专业表'!$G$11:$H$200,2,0))))</f>
        <v>环境艺术设计</v>
      </c>
      <c r="F78" s="13" t="s">
        <v>148</v>
      </c>
      <c r="G78" s="13" t="s">
        <v>149</v>
      </c>
      <c r="H78" s="13" t="s">
        <v>18</v>
      </c>
      <c r="I78" s="13" t="s">
        <v>30</v>
      </c>
      <c r="J78" s="13" t="s">
        <v>20</v>
      </c>
      <c r="K78" s="15">
        <v>32</v>
      </c>
    </row>
    <row r="79" ht="24" spans="1:11">
      <c r="A79" s="13">
        <v>74</v>
      </c>
      <c r="B79" s="13" t="s">
        <v>104</v>
      </c>
      <c r="C79" s="14" t="str">
        <f>IF(B79="999999","公共选修课",IF(B79="","",IF(ISERROR(VLOOKUP(B79,'[1]A7-1-1开设专业表'!$E$11:$F$200,2,0)),"专业在7.1.1不存在",VLOOKUP(B79,'[1]A7-1-1开设专业表'!$E$11:$F$200,2,0))))</f>
        <v>环境艺术设计</v>
      </c>
      <c r="D79" s="13" t="s">
        <v>104</v>
      </c>
      <c r="E79" s="14" t="str">
        <f>IF(D79="999999","公共选修课",IF(D79="","",IF(ISERROR(VLOOKUP(D79,'[1]A7-1-1开设专业表'!$G$11:$H$200,2,0)),"专业方向在7.1.1不存在",VLOOKUP(D79,'[1]A7-1-1开设专业表'!$G$11:$H$200,2,0))))</f>
        <v>环境艺术设计</v>
      </c>
      <c r="F79" s="13" t="s">
        <v>150</v>
      </c>
      <c r="G79" s="13" t="s">
        <v>49</v>
      </c>
      <c r="H79" s="13" t="s">
        <v>29</v>
      </c>
      <c r="I79" s="13" t="s">
        <v>19</v>
      </c>
      <c r="J79" s="13" t="s">
        <v>20</v>
      </c>
      <c r="K79" s="15">
        <v>48</v>
      </c>
    </row>
    <row r="80" ht="24" spans="1:11">
      <c r="A80" s="13">
        <v>75</v>
      </c>
      <c r="B80" s="13" t="s">
        <v>104</v>
      </c>
      <c r="C80" s="14" t="str">
        <f>IF(B80="999999","公共选修课",IF(B80="","",IF(ISERROR(VLOOKUP(B80,'[1]A7-1-1开设专业表'!$E$11:$F$200,2,0)),"专业在7.1.1不存在",VLOOKUP(B80,'[1]A7-1-1开设专业表'!$E$11:$F$200,2,0))))</f>
        <v>环境艺术设计</v>
      </c>
      <c r="D80" s="13" t="s">
        <v>104</v>
      </c>
      <c r="E80" s="14" t="str">
        <f>IF(D80="999999","公共选修课",IF(D80="","",IF(ISERROR(VLOOKUP(D80,'[1]A7-1-1开设专业表'!$G$11:$H$200,2,0)),"专业方向在7.1.1不存在",VLOOKUP(D80,'[1]A7-1-1开设专业表'!$G$11:$H$200,2,0))))</f>
        <v>环境艺术设计</v>
      </c>
      <c r="F80" s="13" t="s">
        <v>151</v>
      </c>
      <c r="G80" s="13" t="s">
        <v>54</v>
      </c>
      <c r="H80" s="13" t="s">
        <v>29</v>
      </c>
      <c r="I80" s="13" t="s">
        <v>19</v>
      </c>
      <c r="J80" s="13" t="s">
        <v>20</v>
      </c>
      <c r="K80" s="15">
        <v>48</v>
      </c>
    </row>
    <row r="81" ht="24" spans="1:11">
      <c r="A81" s="13">
        <v>76</v>
      </c>
      <c r="B81" s="13" t="s">
        <v>104</v>
      </c>
      <c r="C81" s="14" t="str">
        <f>IF(B81="999999","公共选修课",IF(B81="","",IF(ISERROR(VLOOKUP(B81,'[1]A7-1-1开设专业表'!$E$11:$F$200,2,0)),"专业在7.1.1不存在",VLOOKUP(B81,'[1]A7-1-1开设专业表'!$E$11:$F$200,2,0))))</f>
        <v>环境艺术设计</v>
      </c>
      <c r="D81" s="13" t="s">
        <v>104</v>
      </c>
      <c r="E81" s="14" t="str">
        <f>IF(D81="999999","公共选修课",IF(D81="","",IF(ISERROR(VLOOKUP(D81,'[1]A7-1-1开设专业表'!$G$11:$H$200,2,0)),"专业方向在7.1.1不存在",VLOOKUP(D81,'[1]A7-1-1开设专业表'!$G$11:$H$200,2,0))))</f>
        <v>环境艺术设计</v>
      </c>
      <c r="F81" s="13" t="s">
        <v>152</v>
      </c>
      <c r="G81" s="13" t="s">
        <v>56</v>
      </c>
      <c r="H81" s="13" t="s">
        <v>29</v>
      </c>
      <c r="I81" s="13" t="s">
        <v>19</v>
      </c>
      <c r="J81" s="13" t="s">
        <v>20</v>
      </c>
      <c r="K81" s="15">
        <v>48</v>
      </c>
    </row>
    <row r="82" ht="24" spans="1:11">
      <c r="A82" s="13">
        <v>77</v>
      </c>
      <c r="B82" s="13" t="s">
        <v>104</v>
      </c>
      <c r="C82" s="14" t="str">
        <f>IF(B82="999999","公共选修课",IF(B82="","",IF(ISERROR(VLOOKUP(B82,'[1]A7-1-1开设专业表'!$E$11:$F$200,2,0)),"专业在7.1.1不存在",VLOOKUP(B82,'[1]A7-1-1开设专业表'!$E$11:$F$200,2,0))))</f>
        <v>环境艺术设计</v>
      </c>
      <c r="D82" s="13" t="s">
        <v>104</v>
      </c>
      <c r="E82" s="14" t="str">
        <f>IF(D82="999999","公共选修课",IF(D82="","",IF(ISERROR(VLOOKUP(D82,'[1]A7-1-1开设专业表'!$G$11:$H$200,2,0)),"专业方向在7.1.1不存在",VLOOKUP(D82,'[1]A7-1-1开设专业表'!$G$11:$H$200,2,0))))</f>
        <v>环境艺术设计</v>
      </c>
      <c r="F82" s="13" t="s">
        <v>103</v>
      </c>
      <c r="G82" s="13" t="s">
        <v>95</v>
      </c>
      <c r="H82" s="13" t="s">
        <v>18</v>
      </c>
      <c r="I82" s="13" t="s">
        <v>19</v>
      </c>
      <c r="J82" s="13" t="s">
        <v>20</v>
      </c>
      <c r="K82" s="15">
        <v>4</v>
      </c>
    </row>
    <row r="83" ht="24" spans="1:11">
      <c r="A83" s="13">
        <v>78</v>
      </c>
      <c r="B83" s="13" t="s">
        <v>153</v>
      </c>
      <c r="C83" s="14" t="str">
        <f>IF(B83="999999","公共选修课",IF(B83="","",IF(ISERROR(VLOOKUP(B83,'[1]A7-1-1开设专业表'!$E$11:$F$200,2,0)),"专业在7.1.1不存在",VLOOKUP(B83,'[1]A7-1-1开设专业表'!$E$11:$F$200,2,0))))</f>
        <v>楼宇智能化工程技术</v>
      </c>
      <c r="D83" s="13" t="s">
        <v>153</v>
      </c>
      <c r="E83" s="14" t="str">
        <f>IF(D83="999999","公共选修课",IF(D83="","",IF(ISERROR(VLOOKUP(D83,'[1]A7-1-1开设专业表'!$G$11:$H$200,2,0)),"专业方向在7.1.1不存在",VLOOKUP(D83,'[1]A7-1-1开设专业表'!$G$11:$H$200,2,0))))</f>
        <v>楼宇智能化工程技术</v>
      </c>
      <c r="F83" s="13" t="s">
        <v>16</v>
      </c>
      <c r="G83" s="13" t="s">
        <v>17</v>
      </c>
      <c r="H83" s="13" t="s">
        <v>18</v>
      </c>
      <c r="I83" s="13" t="s">
        <v>19</v>
      </c>
      <c r="J83" s="13" t="s">
        <v>20</v>
      </c>
      <c r="K83" s="15">
        <v>32</v>
      </c>
    </row>
    <row r="84" ht="24" spans="1:11">
      <c r="A84" s="13">
        <v>79</v>
      </c>
      <c r="B84" s="13" t="s">
        <v>153</v>
      </c>
      <c r="C84" s="14" t="str">
        <f>IF(B84="999999","公共选修课",IF(B84="","",IF(ISERROR(VLOOKUP(B84,'[1]A7-1-1开设专业表'!$E$11:$F$200,2,0)),"专业在7.1.1不存在",VLOOKUP(B84,'[1]A7-1-1开设专业表'!$E$11:$F$200,2,0))))</f>
        <v>楼宇智能化工程技术</v>
      </c>
      <c r="D84" s="13" t="s">
        <v>153</v>
      </c>
      <c r="E84" s="14" t="str">
        <f>IF(D84="999999","公共选修课",IF(D84="","",IF(ISERROR(VLOOKUP(D84,'[1]A7-1-1开设专业表'!$G$11:$H$200,2,0)),"专业方向在7.1.1不存在",VLOOKUP(D84,'[1]A7-1-1开设专业表'!$G$11:$H$200,2,0))))</f>
        <v>楼宇智能化工程技术</v>
      </c>
      <c r="F84" s="13" t="s">
        <v>21</v>
      </c>
      <c r="G84" s="13" t="s">
        <v>22</v>
      </c>
      <c r="H84" s="13" t="s">
        <v>18</v>
      </c>
      <c r="I84" s="13" t="s">
        <v>19</v>
      </c>
      <c r="J84" s="13" t="s">
        <v>20</v>
      </c>
      <c r="K84" s="15">
        <v>32</v>
      </c>
    </row>
    <row r="85" ht="24" spans="1:11">
      <c r="A85" s="13">
        <v>80</v>
      </c>
      <c r="B85" s="13" t="s">
        <v>153</v>
      </c>
      <c r="C85" s="14" t="str">
        <f>IF(B85="999999","公共选修课",IF(B85="","",IF(ISERROR(VLOOKUP(B85,'[1]A7-1-1开设专业表'!$E$11:$F$200,2,0)),"专业在7.1.1不存在",VLOOKUP(B85,'[1]A7-1-1开设专业表'!$E$11:$F$200,2,0))))</f>
        <v>楼宇智能化工程技术</v>
      </c>
      <c r="D85" s="13" t="s">
        <v>153</v>
      </c>
      <c r="E85" s="14" t="str">
        <f>IF(D85="999999","公共选修课",IF(D85="","",IF(ISERROR(VLOOKUP(D85,'[1]A7-1-1开设专业表'!$G$11:$H$200,2,0)),"专业方向在7.1.1不存在",VLOOKUP(D85,'[1]A7-1-1开设专业表'!$G$11:$H$200,2,0))))</f>
        <v>楼宇智能化工程技术</v>
      </c>
      <c r="F85" s="13" t="s">
        <v>23</v>
      </c>
      <c r="G85" s="13" t="s">
        <v>24</v>
      </c>
      <c r="H85" s="13" t="s">
        <v>18</v>
      </c>
      <c r="I85" s="13" t="s">
        <v>19</v>
      </c>
      <c r="J85" s="13" t="s">
        <v>20</v>
      </c>
      <c r="K85" s="15">
        <v>64</v>
      </c>
    </row>
    <row r="86" ht="24" spans="1:11">
      <c r="A86" s="13">
        <v>81</v>
      </c>
      <c r="B86" s="13" t="s">
        <v>153</v>
      </c>
      <c r="C86" s="14" t="str">
        <f>IF(B86="999999","公共选修课",IF(B86="","",IF(ISERROR(VLOOKUP(B86,'[1]A7-1-1开设专业表'!$E$11:$F$200,2,0)),"专业在7.1.1不存在",VLOOKUP(B86,'[1]A7-1-1开设专业表'!$E$11:$F$200,2,0))))</f>
        <v>楼宇智能化工程技术</v>
      </c>
      <c r="D86" s="13" t="s">
        <v>153</v>
      </c>
      <c r="E86" s="14" t="str">
        <f>IF(D86="999999","公共选修课",IF(D86="","",IF(ISERROR(VLOOKUP(D86,'[1]A7-1-1开设专业表'!$G$11:$H$200,2,0)),"专业方向在7.1.1不存在",VLOOKUP(D86,'[1]A7-1-1开设专业表'!$G$11:$H$200,2,0))))</f>
        <v>楼宇智能化工程技术</v>
      </c>
      <c r="F86" s="13" t="s">
        <v>25</v>
      </c>
      <c r="G86" s="13" t="s">
        <v>26</v>
      </c>
      <c r="H86" s="13" t="s">
        <v>18</v>
      </c>
      <c r="I86" s="13" t="s">
        <v>19</v>
      </c>
      <c r="J86" s="13" t="s">
        <v>20</v>
      </c>
      <c r="K86" s="15">
        <v>64</v>
      </c>
    </row>
    <row r="87" ht="24" spans="1:11">
      <c r="A87" s="13">
        <v>82</v>
      </c>
      <c r="B87" s="13" t="s">
        <v>153</v>
      </c>
      <c r="C87" s="14" t="str">
        <f>IF(B87="999999","公共选修课",IF(B87="","",IF(ISERROR(VLOOKUP(B87,'[1]A7-1-1开设专业表'!$E$11:$F$200,2,0)),"专业在7.1.1不存在",VLOOKUP(B87,'[1]A7-1-1开设专业表'!$E$11:$F$200,2,0))))</f>
        <v>楼宇智能化工程技术</v>
      </c>
      <c r="D87" s="13" t="s">
        <v>153</v>
      </c>
      <c r="E87" s="14" t="str">
        <f>IF(D87="999999","公共选修课",IF(D87="","",IF(ISERROR(VLOOKUP(D87,'[1]A7-1-1开设专业表'!$G$11:$H$200,2,0)),"专业方向在7.1.1不存在",VLOOKUP(D87,'[1]A7-1-1开设专业表'!$G$11:$H$200,2,0))))</f>
        <v>楼宇智能化工程技术</v>
      </c>
      <c r="F87" s="13" t="s">
        <v>154</v>
      </c>
      <c r="G87" s="13" t="s">
        <v>155</v>
      </c>
      <c r="H87" s="13" t="s">
        <v>29</v>
      </c>
      <c r="I87" s="13" t="s">
        <v>30</v>
      </c>
      <c r="J87" s="13" t="s">
        <v>73</v>
      </c>
      <c r="K87" s="15">
        <v>32</v>
      </c>
    </row>
    <row r="88" ht="24" spans="1:11">
      <c r="A88" s="13">
        <v>83</v>
      </c>
      <c r="B88" s="13" t="s">
        <v>153</v>
      </c>
      <c r="C88" s="14" t="str">
        <f>IF(B88="999999","公共选修课",IF(B88="","",IF(ISERROR(VLOOKUP(B88,'[1]A7-1-1开设专业表'!$E$11:$F$200,2,0)),"专业在7.1.1不存在",VLOOKUP(B88,'[1]A7-1-1开设专业表'!$E$11:$F$200,2,0))))</f>
        <v>楼宇智能化工程技术</v>
      </c>
      <c r="D88" s="13" t="s">
        <v>153</v>
      </c>
      <c r="E88" s="14" t="str">
        <f>IF(D88="999999","公共选修课",IF(D88="","",IF(ISERROR(VLOOKUP(D88,'[1]A7-1-1开设专业表'!$G$11:$H$200,2,0)),"专业方向在7.1.1不存在",VLOOKUP(D88,'[1]A7-1-1开设专业表'!$G$11:$H$200,2,0))))</f>
        <v>楼宇智能化工程技术</v>
      </c>
      <c r="F88" s="13" t="s">
        <v>156</v>
      </c>
      <c r="G88" s="13" t="s">
        <v>157</v>
      </c>
      <c r="H88" s="13" t="s">
        <v>29</v>
      </c>
      <c r="I88" s="13" t="s">
        <v>35</v>
      </c>
      <c r="J88" s="13" t="s">
        <v>20</v>
      </c>
      <c r="K88" s="15">
        <v>64</v>
      </c>
    </row>
    <row r="89" ht="24" spans="1:11">
      <c r="A89" s="13">
        <v>84</v>
      </c>
      <c r="B89" s="13" t="s">
        <v>153</v>
      </c>
      <c r="C89" s="14" t="str">
        <f>IF(B89="999999","公共选修课",IF(B89="","",IF(ISERROR(VLOOKUP(B89,'[1]A7-1-1开设专业表'!$E$11:$F$200,2,0)),"专业在7.1.1不存在",VLOOKUP(B89,'[1]A7-1-1开设专业表'!$E$11:$F$200,2,0))))</f>
        <v>楼宇智能化工程技术</v>
      </c>
      <c r="D89" s="13" t="s">
        <v>153</v>
      </c>
      <c r="E89" s="14" t="str">
        <f>IF(D89="999999","公共选修课",IF(D89="","",IF(ISERROR(VLOOKUP(D89,'[1]A7-1-1开设专业表'!$G$11:$H$200,2,0)),"专业方向在7.1.1不存在",VLOOKUP(D89,'[1]A7-1-1开设专业表'!$G$11:$H$200,2,0))))</f>
        <v>楼宇智能化工程技术</v>
      </c>
      <c r="F89" s="13" t="s">
        <v>158</v>
      </c>
      <c r="G89" s="13" t="s">
        <v>159</v>
      </c>
      <c r="H89" s="13" t="s">
        <v>29</v>
      </c>
      <c r="I89" s="13" t="s">
        <v>35</v>
      </c>
      <c r="J89" s="13" t="s">
        <v>20</v>
      </c>
      <c r="K89" s="15">
        <v>64</v>
      </c>
    </row>
    <row r="90" ht="24" spans="1:11">
      <c r="A90" s="13">
        <v>85</v>
      </c>
      <c r="B90" s="13" t="s">
        <v>153</v>
      </c>
      <c r="C90" s="14" t="str">
        <f>IF(B90="999999","公共选修课",IF(B90="","",IF(ISERROR(VLOOKUP(B90,'[1]A7-1-1开设专业表'!$E$11:$F$200,2,0)),"专业在7.1.1不存在",VLOOKUP(B90,'[1]A7-1-1开设专业表'!$E$11:$F$200,2,0))))</f>
        <v>楼宇智能化工程技术</v>
      </c>
      <c r="D90" s="13" t="s">
        <v>153</v>
      </c>
      <c r="E90" s="14" t="str">
        <f>IF(D90="999999","公共选修课",IF(D90="","",IF(ISERROR(VLOOKUP(D90,'[1]A7-1-1开设专业表'!$G$11:$H$200,2,0)),"专业方向在7.1.1不存在",VLOOKUP(D90,'[1]A7-1-1开设专业表'!$G$11:$H$200,2,0))))</f>
        <v>楼宇智能化工程技术</v>
      </c>
      <c r="F90" s="13" t="s">
        <v>63</v>
      </c>
      <c r="G90" s="13" t="s">
        <v>64</v>
      </c>
      <c r="H90" s="13" t="s">
        <v>18</v>
      </c>
      <c r="I90" s="13" t="s">
        <v>19</v>
      </c>
      <c r="J90" s="13" t="s">
        <v>20</v>
      </c>
      <c r="K90" s="15">
        <v>4</v>
      </c>
    </row>
    <row r="91" ht="24" spans="1:11">
      <c r="A91" s="13">
        <v>86</v>
      </c>
      <c r="B91" s="13" t="s">
        <v>153</v>
      </c>
      <c r="C91" s="14" t="str">
        <f>IF(B91="999999","公共选修课",IF(B91="","",IF(ISERROR(VLOOKUP(B91,'[1]A7-1-1开设专业表'!$E$11:$F$200,2,0)),"专业在7.1.1不存在",VLOOKUP(B91,'[1]A7-1-1开设专业表'!$E$11:$F$200,2,0))))</f>
        <v>楼宇智能化工程技术</v>
      </c>
      <c r="D91" s="13" t="s">
        <v>153</v>
      </c>
      <c r="E91" s="14" t="str">
        <f>IF(D91="999999","公共选修课",IF(D91="","",IF(ISERROR(VLOOKUP(D91,'[1]A7-1-1开设专业表'!$G$11:$H$200,2,0)),"专业方向在7.1.1不存在",VLOOKUP(D91,'[1]A7-1-1开设专业表'!$G$11:$H$200,2,0))))</f>
        <v>楼宇智能化工程技术</v>
      </c>
      <c r="F91" s="13" t="s">
        <v>160</v>
      </c>
      <c r="G91" s="13" t="s">
        <v>161</v>
      </c>
      <c r="H91" s="13" t="s">
        <v>18</v>
      </c>
      <c r="I91" s="13" t="s">
        <v>19</v>
      </c>
      <c r="J91" s="13" t="s">
        <v>20</v>
      </c>
      <c r="K91" s="15">
        <v>32</v>
      </c>
    </row>
    <row r="92" ht="36" spans="1:11">
      <c r="A92" s="13">
        <v>87</v>
      </c>
      <c r="B92" s="13" t="s">
        <v>153</v>
      </c>
      <c r="C92" s="14" t="str">
        <f>IF(B92="999999","公共选修课",IF(B92="","",IF(ISERROR(VLOOKUP(B92,'[1]A7-1-1开设专业表'!$E$11:$F$200,2,0)),"专业在7.1.1不存在",VLOOKUP(B92,'[1]A7-1-1开设专业表'!$E$11:$F$200,2,0))))</f>
        <v>楼宇智能化工程技术</v>
      </c>
      <c r="D92" s="13" t="s">
        <v>153</v>
      </c>
      <c r="E92" s="14" t="str">
        <f>IF(D92="999999","公共选修课",IF(D92="","",IF(ISERROR(VLOOKUP(D92,'[1]A7-1-1开设专业表'!$G$11:$H$200,2,0)),"专业方向在7.1.1不存在",VLOOKUP(D92,'[1]A7-1-1开设专业表'!$G$11:$H$200,2,0))))</f>
        <v>楼宇智能化工程技术</v>
      </c>
      <c r="F92" s="13" t="s">
        <v>103</v>
      </c>
      <c r="G92" s="13" t="s">
        <v>162</v>
      </c>
      <c r="H92" s="13" t="s">
        <v>18</v>
      </c>
      <c r="I92" s="13" t="s">
        <v>19</v>
      </c>
      <c r="J92" s="13" t="s">
        <v>20</v>
      </c>
      <c r="K92" s="15">
        <v>16</v>
      </c>
    </row>
    <row r="93" ht="36" spans="1:11">
      <c r="A93" s="13">
        <v>88</v>
      </c>
      <c r="B93" s="13" t="s">
        <v>153</v>
      </c>
      <c r="C93" s="14" t="str">
        <f>IF(B93="999999","公共选修课",IF(B93="","",IF(ISERROR(VLOOKUP(B93,'[1]A7-1-1开设专业表'!$E$11:$F$200,2,0)),"专业在7.1.1不存在",VLOOKUP(B93,'[1]A7-1-1开设专业表'!$E$11:$F$200,2,0))))</f>
        <v>楼宇智能化工程技术</v>
      </c>
      <c r="D93" s="13" t="s">
        <v>153</v>
      </c>
      <c r="E93" s="14" t="str">
        <f>IF(D93="999999","公共选修课",IF(D93="","",IF(ISERROR(VLOOKUP(D93,'[1]A7-1-1开设专业表'!$G$11:$H$200,2,0)),"专业方向在7.1.1不存在",VLOOKUP(D93,'[1]A7-1-1开设专业表'!$G$11:$H$200,2,0))))</f>
        <v>楼宇智能化工程技术</v>
      </c>
      <c r="F93" s="13" t="s">
        <v>163</v>
      </c>
      <c r="G93" s="13" t="s">
        <v>164</v>
      </c>
      <c r="H93" s="13" t="s">
        <v>18</v>
      </c>
      <c r="I93" s="13" t="s">
        <v>19</v>
      </c>
      <c r="J93" s="13" t="s">
        <v>20</v>
      </c>
      <c r="K93" s="15">
        <v>16</v>
      </c>
    </row>
    <row r="94" ht="24" spans="1:11">
      <c r="A94" s="13">
        <v>89</v>
      </c>
      <c r="B94" s="13" t="s">
        <v>153</v>
      </c>
      <c r="C94" s="14" t="str">
        <f>IF(B94="999999","公共选修课",IF(B94="","",IF(ISERROR(VLOOKUP(B94,'[1]A7-1-1开设专业表'!$E$11:$F$200,2,0)),"专业在7.1.1不存在",VLOOKUP(B94,'[1]A7-1-1开设专业表'!$E$11:$F$200,2,0))))</f>
        <v>楼宇智能化工程技术</v>
      </c>
      <c r="D94" s="13" t="s">
        <v>153</v>
      </c>
      <c r="E94" s="14" t="str">
        <f>IF(D94="999999","公共选修课",IF(D94="","",IF(ISERROR(VLOOKUP(D94,'[1]A7-1-1开设专业表'!$G$11:$H$200,2,0)),"专业方向在7.1.1不存在",VLOOKUP(D94,'[1]A7-1-1开设专业表'!$G$11:$H$200,2,0))))</f>
        <v>楼宇智能化工程技术</v>
      </c>
      <c r="F94" s="13" t="s">
        <v>102</v>
      </c>
      <c r="G94" s="13" t="s">
        <v>165</v>
      </c>
      <c r="H94" s="13" t="s">
        <v>18</v>
      </c>
      <c r="I94" s="13" t="s">
        <v>19</v>
      </c>
      <c r="J94" s="13" t="s">
        <v>20</v>
      </c>
      <c r="K94" s="15">
        <v>4</v>
      </c>
    </row>
    <row r="95" ht="36" spans="1:11">
      <c r="A95" s="13">
        <v>90</v>
      </c>
      <c r="B95" s="13" t="s">
        <v>153</v>
      </c>
      <c r="C95" s="14" t="str">
        <f>IF(B95="999999","公共选修课",IF(B95="","",IF(ISERROR(VLOOKUP(B95,'[1]A7-1-1开设专业表'!$E$11:$F$200,2,0)),"专业在7.1.1不存在",VLOOKUP(B95,'[1]A7-1-1开设专业表'!$E$11:$F$200,2,0))))</f>
        <v>楼宇智能化工程技术</v>
      </c>
      <c r="D95" s="13" t="s">
        <v>153</v>
      </c>
      <c r="E95" s="14" t="str">
        <f>IF(D95="999999","公共选修课",IF(D95="","",IF(ISERROR(VLOOKUP(D95,'[1]A7-1-1开设专业表'!$G$11:$H$200,2,0)),"专业方向在7.1.1不存在",VLOOKUP(D95,'[1]A7-1-1开设专业表'!$G$11:$H$200,2,0))))</f>
        <v>楼宇智能化工程技术</v>
      </c>
      <c r="F95" s="13" t="s">
        <v>76</v>
      </c>
      <c r="G95" s="13" t="s">
        <v>77</v>
      </c>
      <c r="H95" s="13" t="s">
        <v>18</v>
      </c>
      <c r="I95" s="13" t="s">
        <v>19</v>
      </c>
      <c r="J95" s="13" t="s">
        <v>20</v>
      </c>
      <c r="K95" s="15">
        <v>32</v>
      </c>
    </row>
    <row r="96" ht="24" spans="1:11">
      <c r="A96" s="13">
        <v>91</v>
      </c>
      <c r="B96" s="13" t="s">
        <v>153</v>
      </c>
      <c r="C96" s="14" t="str">
        <f>IF(B96="999999","公共选修课",IF(B96="","",IF(ISERROR(VLOOKUP(B96,'[1]A7-1-1开设专业表'!$E$11:$F$200,2,0)),"专业在7.1.1不存在",VLOOKUP(B96,'[1]A7-1-1开设专业表'!$E$11:$F$200,2,0))))</f>
        <v>楼宇智能化工程技术</v>
      </c>
      <c r="D96" s="13" t="s">
        <v>153</v>
      </c>
      <c r="E96" s="14" t="str">
        <f>IF(D96="999999","公共选修课",IF(D96="","",IF(ISERROR(VLOOKUP(D96,'[1]A7-1-1开设专业表'!$G$11:$H$200,2,0)),"专业方向在7.1.1不存在",VLOOKUP(D96,'[1]A7-1-1开设专业表'!$G$11:$H$200,2,0))))</f>
        <v>楼宇智能化工程技术</v>
      </c>
      <c r="F96" s="13" t="s">
        <v>98</v>
      </c>
      <c r="G96" s="13" t="s">
        <v>99</v>
      </c>
      <c r="H96" s="13" t="s">
        <v>18</v>
      </c>
      <c r="I96" s="13" t="s">
        <v>19</v>
      </c>
      <c r="J96" s="13" t="s">
        <v>20</v>
      </c>
      <c r="K96" s="15">
        <v>64</v>
      </c>
    </row>
    <row r="97" ht="24" spans="1:11">
      <c r="A97" s="13">
        <v>92</v>
      </c>
      <c r="B97" s="13" t="s">
        <v>153</v>
      </c>
      <c r="C97" s="14" t="str">
        <f>IF(B97="999999","公共选修课",IF(B97="","",IF(ISERROR(VLOOKUP(B97,'[1]A7-1-1开设专业表'!$E$11:$F$200,2,0)),"专业在7.1.1不存在",VLOOKUP(B97,'[1]A7-1-1开设专业表'!$E$11:$F$200,2,0))))</f>
        <v>楼宇智能化工程技术</v>
      </c>
      <c r="D97" s="13" t="s">
        <v>153</v>
      </c>
      <c r="E97" s="14" t="str">
        <f>IF(D97="999999","公共选修课",IF(D97="","",IF(ISERROR(VLOOKUP(D97,'[1]A7-1-1开设专业表'!$G$11:$H$200,2,0)),"专业方向在7.1.1不存在",VLOOKUP(D97,'[1]A7-1-1开设专业表'!$G$11:$H$200,2,0))))</f>
        <v>楼宇智能化工程技术</v>
      </c>
      <c r="F97" s="13" t="s">
        <v>166</v>
      </c>
      <c r="G97" s="13" t="s">
        <v>167</v>
      </c>
      <c r="H97" s="13" t="s">
        <v>18</v>
      </c>
      <c r="I97" s="13" t="s">
        <v>19</v>
      </c>
      <c r="J97" s="13" t="s">
        <v>20</v>
      </c>
      <c r="K97" s="15">
        <v>32</v>
      </c>
    </row>
    <row r="98" ht="24" spans="1:11">
      <c r="A98" s="13">
        <v>93</v>
      </c>
      <c r="B98" s="13" t="s">
        <v>153</v>
      </c>
      <c r="C98" s="14" t="str">
        <f>IF(B98="999999","公共选修课",IF(B98="","",IF(ISERROR(VLOOKUP(B98,'[1]A7-1-1开设专业表'!$E$11:$F$200,2,0)),"专业在7.1.1不存在",VLOOKUP(B98,'[1]A7-1-1开设专业表'!$E$11:$F$200,2,0))))</f>
        <v>楼宇智能化工程技术</v>
      </c>
      <c r="D98" s="13" t="s">
        <v>153</v>
      </c>
      <c r="E98" s="14" t="str">
        <f>IF(D98="999999","公共选修课",IF(D98="","",IF(ISERROR(VLOOKUP(D98,'[1]A7-1-1开设专业表'!$G$11:$H$200,2,0)),"专业方向在7.1.1不存在",VLOOKUP(D98,'[1]A7-1-1开设专业表'!$G$11:$H$200,2,0))))</f>
        <v>楼宇智能化工程技术</v>
      </c>
      <c r="F98" s="13" t="s">
        <v>105</v>
      </c>
      <c r="G98" s="13" t="s">
        <v>84</v>
      </c>
      <c r="H98" s="13" t="s">
        <v>18</v>
      </c>
      <c r="I98" s="13" t="s">
        <v>19</v>
      </c>
      <c r="J98" s="13" t="s">
        <v>20</v>
      </c>
      <c r="K98" s="15">
        <v>32</v>
      </c>
    </row>
    <row r="99" ht="24" spans="1:11">
      <c r="A99" s="13">
        <v>94</v>
      </c>
      <c r="B99" s="13" t="s">
        <v>153</v>
      </c>
      <c r="C99" s="14" t="str">
        <f>IF(B99="999999","公共选修课",IF(B99="","",IF(ISERROR(VLOOKUP(B99,'[1]A7-1-1开设专业表'!$E$11:$F$200,2,0)),"专业在7.1.1不存在",VLOOKUP(B99,'[1]A7-1-1开设专业表'!$E$11:$F$200,2,0))))</f>
        <v>楼宇智能化工程技术</v>
      </c>
      <c r="D99" s="13" t="s">
        <v>153</v>
      </c>
      <c r="E99" s="14" t="str">
        <f>IF(D99="999999","公共选修课",IF(D99="","",IF(ISERROR(VLOOKUP(D99,'[1]A7-1-1开设专业表'!$G$11:$H$200,2,0)),"专业方向在7.1.1不存在",VLOOKUP(D99,'[1]A7-1-1开设专业表'!$G$11:$H$200,2,0))))</f>
        <v>楼宇智能化工程技术</v>
      </c>
      <c r="F99" s="13" t="s">
        <v>85</v>
      </c>
      <c r="G99" s="13" t="s">
        <v>86</v>
      </c>
      <c r="H99" s="13" t="s">
        <v>18</v>
      </c>
      <c r="I99" s="13" t="s">
        <v>19</v>
      </c>
      <c r="J99" s="13" t="s">
        <v>20</v>
      </c>
      <c r="K99" s="15">
        <v>32</v>
      </c>
    </row>
    <row r="100" ht="24" spans="1:11">
      <c r="A100" s="13">
        <v>95</v>
      </c>
      <c r="B100" s="13" t="s">
        <v>153</v>
      </c>
      <c r="C100" s="14" t="str">
        <f>IF(B100="999999","公共选修课",IF(B100="","",IF(ISERROR(VLOOKUP(B100,'[1]A7-1-1开设专业表'!$E$11:$F$200,2,0)),"专业在7.1.1不存在",VLOOKUP(B100,'[1]A7-1-1开设专业表'!$E$11:$F$200,2,0))))</f>
        <v>楼宇智能化工程技术</v>
      </c>
      <c r="D100" s="13" t="s">
        <v>153</v>
      </c>
      <c r="E100" s="14" t="str">
        <f>IF(D100="999999","公共选修课",IF(D100="","",IF(ISERROR(VLOOKUP(D100,'[1]A7-1-1开设专业表'!$G$11:$H$200,2,0)),"专业方向在7.1.1不存在",VLOOKUP(D100,'[1]A7-1-1开设专业表'!$G$11:$H$200,2,0))))</f>
        <v>楼宇智能化工程技术</v>
      </c>
      <c r="F100" s="13" t="s">
        <v>87</v>
      </c>
      <c r="G100" s="13" t="s">
        <v>88</v>
      </c>
      <c r="H100" s="13" t="s">
        <v>18</v>
      </c>
      <c r="I100" s="13" t="s">
        <v>19</v>
      </c>
      <c r="J100" s="13" t="s">
        <v>20</v>
      </c>
      <c r="K100" s="15">
        <v>32</v>
      </c>
    </row>
    <row r="101" ht="24" spans="1:11">
      <c r="A101" s="13">
        <v>96</v>
      </c>
      <c r="B101" s="13" t="s">
        <v>153</v>
      </c>
      <c r="C101" s="14" t="str">
        <f>IF(B101="999999","公共选修课",IF(B101="","",IF(ISERROR(VLOOKUP(B101,'[1]A7-1-1开设专业表'!$E$11:$F$200,2,0)),"专业在7.1.1不存在",VLOOKUP(B101,'[1]A7-1-1开设专业表'!$E$11:$F$200,2,0))))</f>
        <v>楼宇智能化工程技术</v>
      </c>
      <c r="D101" s="13" t="s">
        <v>153</v>
      </c>
      <c r="E101" s="14" t="str">
        <f>IF(D101="999999","公共选修课",IF(D101="","",IF(ISERROR(VLOOKUP(D101,'[1]A7-1-1开设专业表'!$G$11:$H$200,2,0)),"专业方向在7.1.1不存在",VLOOKUP(D101,'[1]A7-1-1开设专业表'!$G$11:$H$200,2,0))))</f>
        <v>楼宇智能化工程技术</v>
      </c>
      <c r="F101" s="13" t="s">
        <v>168</v>
      </c>
      <c r="G101" s="13" t="s">
        <v>169</v>
      </c>
      <c r="H101" s="13" t="s">
        <v>29</v>
      </c>
      <c r="I101" s="13" t="s">
        <v>35</v>
      </c>
      <c r="J101" s="13" t="s">
        <v>20</v>
      </c>
      <c r="K101" s="15">
        <v>64</v>
      </c>
    </row>
    <row r="102" ht="24" spans="1:11">
      <c r="A102" s="13">
        <v>97</v>
      </c>
      <c r="B102" s="13" t="s">
        <v>153</v>
      </c>
      <c r="C102" s="14" t="str">
        <f>IF(B102="999999","公共选修课",IF(B102="","",IF(ISERROR(VLOOKUP(B102,'[1]A7-1-1开设专业表'!$E$11:$F$200,2,0)),"专业在7.1.1不存在",VLOOKUP(B102,'[1]A7-1-1开设专业表'!$E$11:$F$200,2,0))))</f>
        <v>楼宇智能化工程技术</v>
      </c>
      <c r="D102" s="13" t="s">
        <v>153</v>
      </c>
      <c r="E102" s="14" t="str">
        <f>IF(D102="999999","公共选修课",IF(D102="","",IF(ISERROR(VLOOKUP(D102,'[1]A7-1-1开设专业表'!$G$11:$H$200,2,0)),"专业方向在7.1.1不存在",VLOOKUP(D102,'[1]A7-1-1开设专业表'!$G$11:$H$200,2,0))))</f>
        <v>楼宇智能化工程技术</v>
      </c>
      <c r="F102" s="13" t="s">
        <v>170</v>
      </c>
      <c r="G102" s="13" t="s">
        <v>171</v>
      </c>
      <c r="H102" s="13" t="s">
        <v>29</v>
      </c>
      <c r="I102" s="13" t="s">
        <v>30</v>
      </c>
      <c r="J102" s="13" t="s">
        <v>20</v>
      </c>
      <c r="K102" s="15">
        <v>16</v>
      </c>
    </row>
    <row r="103" ht="24" spans="1:11">
      <c r="A103" s="13">
        <v>98</v>
      </c>
      <c r="B103" s="13" t="s">
        <v>153</v>
      </c>
      <c r="C103" s="14" t="str">
        <f>IF(B103="999999","公共选修课",IF(B103="","",IF(ISERROR(VLOOKUP(B103,'[1]A7-1-1开设专业表'!$E$11:$F$200,2,0)),"专业在7.1.1不存在",VLOOKUP(B103,'[1]A7-1-1开设专业表'!$E$11:$F$200,2,0))))</f>
        <v>楼宇智能化工程技术</v>
      </c>
      <c r="D103" s="13" t="s">
        <v>153</v>
      </c>
      <c r="E103" s="14" t="str">
        <f>IF(D103="999999","公共选修课",IF(D103="","",IF(ISERROR(VLOOKUP(D103,'[1]A7-1-1开设专业表'!$G$11:$H$200,2,0)),"专业方向在7.1.1不存在",VLOOKUP(D103,'[1]A7-1-1开设专业表'!$G$11:$H$200,2,0))))</f>
        <v>楼宇智能化工程技术</v>
      </c>
      <c r="F103" s="13" t="s">
        <v>172</v>
      </c>
      <c r="G103" s="13" t="s">
        <v>173</v>
      </c>
      <c r="H103" s="13" t="s">
        <v>29</v>
      </c>
      <c r="I103" s="13" t="s">
        <v>30</v>
      </c>
      <c r="J103" s="13" t="s">
        <v>20</v>
      </c>
      <c r="K103" s="15">
        <v>32</v>
      </c>
    </row>
    <row r="104" ht="24" spans="1:11">
      <c r="A104" s="13">
        <v>99</v>
      </c>
      <c r="B104" s="13" t="s">
        <v>153</v>
      </c>
      <c r="C104" s="14" t="str">
        <f>IF(B104="999999","公共选修课",IF(B104="","",IF(ISERROR(VLOOKUP(B104,'[1]A7-1-1开设专业表'!$E$11:$F$200,2,0)),"专业在7.1.1不存在",VLOOKUP(B104,'[1]A7-1-1开设专业表'!$E$11:$F$200,2,0))))</f>
        <v>楼宇智能化工程技术</v>
      </c>
      <c r="D104" s="13" t="s">
        <v>153</v>
      </c>
      <c r="E104" s="14" t="str">
        <f>IF(D104="999999","公共选修课",IF(D104="","",IF(ISERROR(VLOOKUP(D104,'[1]A7-1-1开设专业表'!$G$11:$H$200,2,0)),"专业方向在7.1.1不存在",VLOOKUP(D104,'[1]A7-1-1开设专业表'!$G$11:$H$200,2,0))))</f>
        <v>楼宇智能化工程技术</v>
      </c>
      <c r="F104" s="13" t="s">
        <v>174</v>
      </c>
      <c r="G104" s="13" t="s">
        <v>175</v>
      </c>
      <c r="H104" s="13" t="s">
        <v>29</v>
      </c>
      <c r="I104" s="13" t="s">
        <v>35</v>
      </c>
      <c r="J104" s="13" t="s">
        <v>20</v>
      </c>
      <c r="K104" s="15">
        <v>96</v>
      </c>
    </row>
    <row r="105" ht="24" spans="1:11">
      <c r="A105" s="13">
        <v>100</v>
      </c>
      <c r="B105" s="13" t="s">
        <v>153</v>
      </c>
      <c r="C105" s="14" t="str">
        <f>IF(B105="999999","公共选修课",IF(B105="","",IF(ISERROR(VLOOKUP(B105,'[1]A7-1-1开设专业表'!$E$11:$F$200,2,0)),"专业在7.1.1不存在",VLOOKUP(B105,'[1]A7-1-1开设专业表'!$E$11:$F$200,2,0))))</f>
        <v>楼宇智能化工程技术</v>
      </c>
      <c r="D105" s="13" t="s">
        <v>153</v>
      </c>
      <c r="E105" s="14" t="str">
        <f>IF(D105="999999","公共选修课",IF(D105="","",IF(ISERROR(VLOOKUP(D105,'[1]A7-1-1开设专业表'!$G$11:$H$200,2,0)),"专业方向在7.1.1不存在",VLOOKUP(D105,'[1]A7-1-1开设专业表'!$G$11:$H$200,2,0))))</f>
        <v>楼宇智能化工程技术</v>
      </c>
      <c r="F105" s="13" t="s">
        <v>176</v>
      </c>
      <c r="G105" s="13" t="s">
        <v>177</v>
      </c>
      <c r="H105" s="13" t="s">
        <v>29</v>
      </c>
      <c r="I105" s="13" t="s">
        <v>35</v>
      </c>
      <c r="J105" s="13" t="s">
        <v>73</v>
      </c>
      <c r="K105" s="15">
        <v>64</v>
      </c>
    </row>
    <row r="106" ht="24" spans="1:11">
      <c r="A106" s="13">
        <v>101</v>
      </c>
      <c r="B106" s="13" t="s">
        <v>153</v>
      </c>
      <c r="C106" s="14" t="str">
        <f>IF(B106="999999","公共选修课",IF(B106="","",IF(ISERROR(VLOOKUP(B106,'[1]A7-1-1开设专业表'!$E$11:$F$200,2,0)),"专业在7.1.1不存在",VLOOKUP(B106,'[1]A7-1-1开设专业表'!$E$11:$F$200,2,0))))</f>
        <v>楼宇智能化工程技术</v>
      </c>
      <c r="D106" s="13" t="s">
        <v>153</v>
      </c>
      <c r="E106" s="14" t="str">
        <f>IF(D106="999999","公共选修课",IF(D106="","",IF(ISERROR(VLOOKUP(D106,'[1]A7-1-1开设专业表'!$G$11:$H$200,2,0)),"专业方向在7.1.1不存在",VLOOKUP(D106,'[1]A7-1-1开设专业表'!$G$11:$H$200,2,0))))</f>
        <v>楼宇智能化工程技术</v>
      </c>
      <c r="F106" s="13" t="s">
        <v>178</v>
      </c>
      <c r="G106" s="13" t="s">
        <v>179</v>
      </c>
      <c r="H106" s="13" t="s">
        <v>29</v>
      </c>
      <c r="I106" s="13" t="s">
        <v>30</v>
      </c>
      <c r="J106" s="13" t="s">
        <v>20</v>
      </c>
      <c r="K106" s="15">
        <v>128</v>
      </c>
    </row>
    <row r="107" ht="24" spans="1:11">
      <c r="A107" s="13">
        <v>102</v>
      </c>
      <c r="B107" s="13" t="s">
        <v>153</v>
      </c>
      <c r="C107" s="14" t="str">
        <f>IF(B107="999999","公共选修课",IF(B107="","",IF(ISERROR(VLOOKUP(B107,'[1]A7-1-1开设专业表'!$E$11:$F$200,2,0)),"专业在7.1.1不存在",VLOOKUP(B107,'[1]A7-1-1开设专业表'!$E$11:$F$200,2,0))))</f>
        <v>楼宇智能化工程技术</v>
      </c>
      <c r="D107" s="13" t="s">
        <v>153</v>
      </c>
      <c r="E107" s="14" t="str">
        <f>IF(D107="999999","公共选修课",IF(D107="","",IF(ISERROR(VLOOKUP(D107,'[1]A7-1-1开设专业表'!$G$11:$H$200,2,0)),"专业方向在7.1.1不存在",VLOOKUP(D107,'[1]A7-1-1开设专业表'!$G$11:$H$200,2,0))))</f>
        <v>楼宇智能化工程技术</v>
      </c>
      <c r="F107" s="13" t="s">
        <v>180</v>
      </c>
      <c r="G107" s="13" t="s">
        <v>181</v>
      </c>
      <c r="H107" s="13" t="s">
        <v>52</v>
      </c>
      <c r="I107" s="13" t="s">
        <v>35</v>
      </c>
      <c r="J107" s="13" t="s">
        <v>20</v>
      </c>
      <c r="K107" s="15">
        <v>24</v>
      </c>
    </row>
    <row r="108" ht="24" spans="1:11">
      <c r="A108" s="13">
        <v>103</v>
      </c>
      <c r="B108" s="13" t="s">
        <v>153</v>
      </c>
      <c r="C108" s="14" t="str">
        <f>IF(B108="999999","公共选修课",IF(B108="","",IF(ISERROR(VLOOKUP(B108,'[1]A7-1-1开设专业表'!$E$11:$F$200,2,0)),"专业在7.1.1不存在",VLOOKUP(B108,'[1]A7-1-1开设专业表'!$E$11:$F$200,2,0))))</f>
        <v>楼宇智能化工程技术</v>
      </c>
      <c r="D108" s="13" t="s">
        <v>153</v>
      </c>
      <c r="E108" s="14" t="str">
        <f>IF(D108="999999","公共选修课",IF(D108="","",IF(ISERROR(VLOOKUP(D108,'[1]A7-1-1开设专业表'!$G$11:$H$200,2,0)),"专业方向在7.1.1不存在",VLOOKUP(D108,'[1]A7-1-1开设专业表'!$G$11:$H$200,2,0))))</f>
        <v>楼宇智能化工程技术</v>
      </c>
      <c r="F108" s="13" t="s">
        <v>182</v>
      </c>
      <c r="G108" s="13" t="s">
        <v>183</v>
      </c>
      <c r="H108" s="13" t="s">
        <v>52</v>
      </c>
      <c r="I108" s="13" t="s">
        <v>35</v>
      </c>
      <c r="J108" s="13" t="s">
        <v>20</v>
      </c>
      <c r="K108" s="15">
        <v>24</v>
      </c>
    </row>
    <row r="109" ht="24" spans="1:11">
      <c r="A109" s="13">
        <v>104</v>
      </c>
      <c r="B109" s="13" t="s">
        <v>153</v>
      </c>
      <c r="C109" s="14" t="str">
        <f>IF(B109="999999","公共选修课",IF(B109="","",IF(ISERROR(VLOOKUP(B109,'[1]A7-1-1开设专业表'!$E$11:$F$200,2,0)),"专业在7.1.1不存在",VLOOKUP(B109,'[1]A7-1-1开设专业表'!$E$11:$F$200,2,0))))</f>
        <v>楼宇智能化工程技术</v>
      </c>
      <c r="D109" s="13" t="s">
        <v>153</v>
      </c>
      <c r="E109" s="14" t="str">
        <f>IF(D109="999999","公共选修课",IF(D109="","",IF(ISERROR(VLOOKUP(D109,'[1]A7-1-1开设专业表'!$G$11:$H$200,2,0)),"专业方向在7.1.1不存在",VLOOKUP(D109,'[1]A7-1-1开设专业表'!$G$11:$H$200,2,0))))</f>
        <v>楼宇智能化工程技术</v>
      </c>
      <c r="F109" s="13" t="s">
        <v>184</v>
      </c>
      <c r="G109" s="13" t="s">
        <v>185</v>
      </c>
      <c r="H109" s="13" t="s">
        <v>29</v>
      </c>
      <c r="I109" s="13" t="s">
        <v>35</v>
      </c>
      <c r="J109" s="13" t="s">
        <v>20</v>
      </c>
      <c r="K109" s="15">
        <v>32</v>
      </c>
    </row>
    <row r="110" ht="24" spans="1:11">
      <c r="A110" s="13">
        <v>105</v>
      </c>
      <c r="B110" s="13" t="s">
        <v>153</v>
      </c>
      <c r="C110" s="14" t="str">
        <f>IF(B110="999999","公共选修课",IF(B110="","",IF(ISERROR(VLOOKUP(B110,'[1]A7-1-1开设专业表'!$E$11:$F$200,2,0)),"专业在7.1.1不存在",VLOOKUP(B110,'[1]A7-1-1开设专业表'!$E$11:$F$200,2,0))))</f>
        <v>楼宇智能化工程技术</v>
      </c>
      <c r="D110" s="13" t="s">
        <v>153</v>
      </c>
      <c r="E110" s="14" t="str">
        <f>IF(D110="999999","公共选修课",IF(D110="","",IF(ISERROR(VLOOKUP(D110,'[1]A7-1-1开设专业表'!$G$11:$H$200,2,0)),"专业方向在7.1.1不存在",VLOOKUP(D110,'[1]A7-1-1开设专业表'!$G$11:$H$200,2,0))))</f>
        <v>楼宇智能化工程技术</v>
      </c>
      <c r="F110" s="13" t="s">
        <v>186</v>
      </c>
      <c r="G110" s="13" t="s">
        <v>187</v>
      </c>
      <c r="H110" s="13" t="s">
        <v>29</v>
      </c>
      <c r="I110" s="13" t="s">
        <v>35</v>
      </c>
      <c r="J110" s="13" t="s">
        <v>20</v>
      </c>
      <c r="K110" s="15">
        <v>64</v>
      </c>
    </row>
    <row r="111" ht="24" spans="1:11">
      <c r="A111" s="13">
        <v>106</v>
      </c>
      <c r="B111" s="13" t="s">
        <v>153</v>
      </c>
      <c r="C111" s="14" t="str">
        <f>IF(B111="999999","公共选修课",IF(B111="","",IF(ISERROR(VLOOKUP(B111,'[1]A7-1-1开设专业表'!$E$11:$F$200,2,0)),"专业在7.1.1不存在",VLOOKUP(B111,'[1]A7-1-1开设专业表'!$E$11:$F$200,2,0))))</f>
        <v>楼宇智能化工程技术</v>
      </c>
      <c r="D111" s="13" t="s">
        <v>153</v>
      </c>
      <c r="E111" s="14" t="str">
        <f>IF(D111="999999","公共选修课",IF(D111="","",IF(ISERROR(VLOOKUP(D111,'[1]A7-1-1开设专业表'!$G$11:$H$200,2,0)),"专业方向在7.1.1不存在",VLOOKUP(D111,'[1]A7-1-1开设专业表'!$G$11:$H$200,2,0))))</f>
        <v>楼宇智能化工程技术</v>
      </c>
      <c r="F111" s="13" t="s">
        <v>188</v>
      </c>
      <c r="G111" s="13" t="s">
        <v>189</v>
      </c>
      <c r="H111" s="13" t="s">
        <v>29</v>
      </c>
      <c r="I111" s="13" t="s">
        <v>35</v>
      </c>
      <c r="J111" s="13" t="s">
        <v>20</v>
      </c>
      <c r="K111" s="15">
        <v>64</v>
      </c>
    </row>
    <row r="112" ht="24" spans="1:11">
      <c r="A112" s="13">
        <v>107</v>
      </c>
      <c r="B112" s="13" t="s">
        <v>153</v>
      </c>
      <c r="C112" s="14" t="str">
        <f>IF(B112="999999","公共选修课",IF(B112="","",IF(ISERROR(VLOOKUP(B112,'[1]A7-1-1开设专业表'!$E$11:$F$200,2,0)),"专业在7.1.1不存在",VLOOKUP(B112,'[1]A7-1-1开设专业表'!$E$11:$F$200,2,0))))</f>
        <v>楼宇智能化工程技术</v>
      </c>
      <c r="D112" s="13" t="s">
        <v>153</v>
      </c>
      <c r="E112" s="14" t="str">
        <f>IF(D112="999999","公共选修课",IF(D112="","",IF(ISERROR(VLOOKUP(D112,'[1]A7-1-1开设专业表'!$G$11:$H$200,2,0)),"专业方向在7.1.1不存在",VLOOKUP(D112,'[1]A7-1-1开设专业表'!$G$11:$H$200,2,0))))</f>
        <v>楼宇智能化工程技术</v>
      </c>
      <c r="F112" s="13" t="s">
        <v>190</v>
      </c>
      <c r="G112" s="13" t="s">
        <v>191</v>
      </c>
      <c r="H112" s="13" t="s">
        <v>29</v>
      </c>
      <c r="I112" s="13" t="s">
        <v>30</v>
      </c>
      <c r="J112" s="13" t="s">
        <v>73</v>
      </c>
      <c r="K112" s="15">
        <v>32</v>
      </c>
    </row>
    <row r="113" ht="36" spans="1:11">
      <c r="A113" s="13">
        <v>108</v>
      </c>
      <c r="B113" s="13" t="s">
        <v>153</v>
      </c>
      <c r="C113" s="14" t="str">
        <f>IF(B113="999999","公共选修课",IF(B113="","",IF(ISERROR(VLOOKUP(B113,'[1]A7-1-1开设专业表'!$E$11:$F$200,2,0)),"专业在7.1.1不存在",VLOOKUP(B113,'[1]A7-1-1开设专业表'!$E$11:$F$200,2,0))))</f>
        <v>楼宇智能化工程技术</v>
      </c>
      <c r="D113" s="13" t="s">
        <v>153</v>
      </c>
      <c r="E113" s="14" t="str">
        <f>IF(D113="999999","公共选修课",IF(D113="","",IF(ISERROR(VLOOKUP(D113,'[1]A7-1-1开设专业表'!$G$11:$H$200,2,0)),"专业方向在7.1.1不存在",VLOOKUP(D113,'[1]A7-1-1开设专业表'!$G$11:$H$200,2,0))))</f>
        <v>楼宇智能化工程技术</v>
      </c>
      <c r="F113" s="13" t="s">
        <v>192</v>
      </c>
      <c r="G113" s="13" t="s">
        <v>193</v>
      </c>
      <c r="H113" s="13" t="s">
        <v>29</v>
      </c>
      <c r="I113" s="13" t="s">
        <v>35</v>
      </c>
      <c r="J113" s="13" t="s">
        <v>20</v>
      </c>
      <c r="K113" s="15">
        <v>24</v>
      </c>
    </row>
    <row r="114" ht="24" spans="1:11">
      <c r="A114" s="13">
        <v>109</v>
      </c>
      <c r="B114" s="13" t="s">
        <v>153</v>
      </c>
      <c r="C114" s="14" t="str">
        <f>IF(B114="999999","公共选修课",IF(B114="","",IF(ISERROR(VLOOKUP(B114,'[1]A7-1-1开设专业表'!$E$11:$F$200,2,0)),"专业在7.1.1不存在",VLOOKUP(B114,'[1]A7-1-1开设专业表'!$E$11:$F$200,2,0))))</f>
        <v>楼宇智能化工程技术</v>
      </c>
      <c r="D114" s="13" t="s">
        <v>153</v>
      </c>
      <c r="E114" s="14" t="str">
        <f>IF(D114="999999","公共选修课",IF(D114="","",IF(ISERROR(VLOOKUP(D114,'[1]A7-1-1开设专业表'!$G$11:$H$200,2,0)),"专业方向在7.1.1不存在",VLOOKUP(D114,'[1]A7-1-1开设专业表'!$G$11:$H$200,2,0))))</f>
        <v>楼宇智能化工程技术</v>
      </c>
      <c r="F114" s="13" t="s">
        <v>194</v>
      </c>
      <c r="G114" s="13" t="s">
        <v>195</v>
      </c>
      <c r="H114" s="13" t="s">
        <v>52</v>
      </c>
      <c r="I114" s="13" t="s">
        <v>35</v>
      </c>
      <c r="J114" s="13" t="s">
        <v>20</v>
      </c>
      <c r="K114" s="15">
        <v>64</v>
      </c>
    </row>
    <row r="115" ht="24" spans="1:11">
      <c r="A115" s="13">
        <v>110</v>
      </c>
      <c r="B115" s="13" t="s">
        <v>153</v>
      </c>
      <c r="C115" s="14" t="str">
        <f>IF(B115="999999","公共选修课",IF(B115="","",IF(ISERROR(VLOOKUP(B115,'[1]A7-1-1开设专业表'!$E$11:$F$200,2,0)),"专业在7.1.1不存在",VLOOKUP(B115,'[1]A7-1-1开设专业表'!$E$11:$F$200,2,0))))</f>
        <v>楼宇智能化工程技术</v>
      </c>
      <c r="D115" s="13" t="s">
        <v>153</v>
      </c>
      <c r="E115" s="14" t="str">
        <f>IF(D115="999999","公共选修课",IF(D115="","",IF(ISERROR(VLOOKUP(D115,'[1]A7-1-1开设专业表'!$G$11:$H$200,2,0)),"专业方向在7.1.1不存在",VLOOKUP(D115,'[1]A7-1-1开设专业表'!$G$11:$H$200,2,0))))</f>
        <v>楼宇智能化工程技术</v>
      </c>
      <c r="F115" s="13" t="s">
        <v>196</v>
      </c>
      <c r="G115" s="13" t="s">
        <v>197</v>
      </c>
      <c r="H115" s="13" t="s">
        <v>29</v>
      </c>
      <c r="I115" s="13" t="s">
        <v>35</v>
      </c>
      <c r="J115" s="13" t="s">
        <v>20</v>
      </c>
      <c r="K115" s="15">
        <v>64</v>
      </c>
    </row>
    <row r="116" ht="24" spans="1:11">
      <c r="A116" s="13">
        <v>111</v>
      </c>
      <c r="B116" s="13" t="s">
        <v>153</v>
      </c>
      <c r="C116" s="14" t="str">
        <f>IF(B116="999999","公共选修课",IF(B116="","",IF(ISERROR(VLOOKUP(B116,'[1]A7-1-1开设专业表'!$E$11:$F$200,2,0)),"专业在7.1.1不存在",VLOOKUP(B116,'[1]A7-1-1开设专业表'!$E$11:$F$200,2,0))))</f>
        <v>楼宇智能化工程技术</v>
      </c>
      <c r="D116" s="13" t="s">
        <v>153</v>
      </c>
      <c r="E116" s="14" t="str">
        <f>IF(D116="999999","公共选修课",IF(D116="","",IF(ISERROR(VLOOKUP(D116,'[1]A7-1-1开设专业表'!$G$11:$H$200,2,0)),"专业方向在7.1.1不存在",VLOOKUP(D116,'[1]A7-1-1开设专业表'!$G$11:$H$200,2,0))))</f>
        <v>楼宇智能化工程技术</v>
      </c>
      <c r="F116" s="13" t="s">
        <v>198</v>
      </c>
      <c r="G116" s="13" t="s">
        <v>90</v>
      </c>
      <c r="H116" s="13" t="s">
        <v>52</v>
      </c>
      <c r="I116" s="13" t="s">
        <v>35</v>
      </c>
      <c r="J116" s="13" t="s">
        <v>20</v>
      </c>
      <c r="K116" s="15">
        <v>384</v>
      </c>
    </row>
    <row r="117" ht="24" spans="1:11">
      <c r="A117" s="13">
        <v>112</v>
      </c>
      <c r="B117" s="13" t="s">
        <v>153</v>
      </c>
      <c r="C117" s="14" t="str">
        <f>IF(B117="999999","公共选修课",IF(B117="","",IF(ISERROR(VLOOKUP(B117,'[1]A7-1-1开设专业表'!$E$11:$F$200,2,0)),"专业在7.1.1不存在",VLOOKUP(B117,'[1]A7-1-1开设专业表'!$E$11:$F$200,2,0))))</f>
        <v>楼宇智能化工程技术</v>
      </c>
      <c r="D117" s="13" t="s">
        <v>153</v>
      </c>
      <c r="E117" s="14" t="str">
        <f>IF(D117="999999","公共选修课",IF(D117="","",IF(ISERROR(VLOOKUP(D117,'[1]A7-1-1开设专业表'!$G$11:$H$200,2,0)),"专业方向在7.1.1不存在",VLOOKUP(D117,'[1]A7-1-1开设专业表'!$G$11:$H$200,2,0))))</f>
        <v>楼宇智能化工程技术</v>
      </c>
      <c r="F117" s="13" t="s">
        <v>199</v>
      </c>
      <c r="G117" s="13" t="s">
        <v>200</v>
      </c>
      <c r="H117" s="13" t="s">
        <v>29</v>
      </c>
      <c r="I117" s="13" t="s">
        <v>30</v>
      </c>
      <c r="J117" s="13" t="s">
        <v>20</v>
      </c>
      <c r="K117" s="15">
        <v>64</v>
      </c>
    </row>
    <row r="118" ht="24" spans="1:11">
      <c r="A118" s="13">
        <v>113</v>
      </c>
      <c r="B118" s="13" t="s">
        <v>153</v>
      </c>
      <c r="C118" s="14" t="str">
        <f>IF(B118="999999","公共选修课",IF(B118="","",IF(ISERROR(VLOOKUP(B118,'[1]A7-1-1开设专业表'!$E$11:$F$200,2,0)),"专业在7.1.1不存在",VLOOKUP(B118,'[1]A7-1-1开设专业表'!$E$11:$F$200,2,0))))</f>
        <v>楼宇智能化工程技术</v>
      </c>
      <c r="D118" s="13" t="s">
        <v>153</v>
      </c>
      <c r="E118" s="14" t="str">
        <f>IF(D118="999999","公共选修课",IF(D118="","",IF(ISERROR(VLOOKUP(D118,'[1]A7-1-1开设专业表'!$G$11:$H$200,2,0)),"专业方向在7.1.1不存在",VLOOKUP(D118,'[1]A7-1-1开设专业表'!$G$11:$H$200,2,0))))</f>
        <v>楼宇智能化工程技术</v>
      </c>
      <c r="F118" s="13" t="s">
        <v>201</v>
      </c>
      <c r="G118" s="13" t="s">
        <v>202</v>
      </c>
      <c r="H118" s="13" t="s">
        <v>29</v>
      </c>
      <c r="I118" s="13" t="s">
        <v>30</v>
      </c>
      <c r="J118" s="13" t="s">
        <v>20</v>
      </c>
      <c r="K118" s="15">
        <v>64</v>
      </c>
    </row>
    <row r="119" ht="24" spans="1:11">
      <c r="A119" s="13">
        <v>114</v>
      </c>
      <c r="B119" s="13" t="s">
        <v>153</v>
      </c>
      <c r="C119" s="14" t="str">
        <f>IF(B119="999999","公共选修课",IF(B119="","",IF(ISERROR(VLOOKUP(B119,'[1]A7-1-1开设专业表'!$E$11:$F$200,2,0)),"专业在7.1.1不存在",VLOOKUP(B119,'[1]A7-1-1开设专业表'!$E$11:$F$200,2,0))))</f>
        <v>楼宇智能化工程技术</v>
      </c>
      <c r="D119" s="13" t="s">
        <v>153</v>
      </c>
      <c r="E119" s="14" t="str">
        <f>IF(D119="999999","公共选修课",IF(D119="","",IF(ISERROR(VLOOKUP(D119,'[1]A7-1-1开设专业表'!$G$11:$H$200,2,0)),"专业方向在7.1.1不存在",VLOOKUP(D119,'[1]A7-1-1开设专业表'!$G$11:$H$200,2,0))))</f>
        <v>楼宇智能化工程技术</v>
      </c>
      <c r="F119" s="13" t="s">
        <v>203</v>
      </c>
      <c r="G119" s="13" t="s">
        <v>204</v>
      </c>
      <c r="H119" s="13" t="s">
        <v>18</v>
      </c>
      <c r="I119" s="13" t="s">
        <v>30</v>
      </c>
      <c r="J119" s="13" t="s">
        <v>20</v>
      </c>
      <c r="K119" s="15">
        <v>8</v>
      </c>
    </row>
    <row r="120" ht="24" spans="1:11">
      <c r="A120" s="13">
        <v>115</v>
      </c>
      <c r="B120" s="13" t="s">
        <v>153</v>
      </c>
      <c r="C120" s="14" t="str">
        <f>IF(B120="999999","公共选修课",IF(B120="","",IF(ISERROR(VLOOKUP(B120,'[1]A7-1-1开设专业表'!$E$11:$F$200,2,0)),"专业在7.1.1不存在",VLOOKUP(B120,'[1]A7-1-1开设专业表'!$E$11:$F$200,2,0))))</f>
        <v>楼宇智能化工程技术</v>
      </c>
      <c r="D120" s="13" t="s">
        <v>153</v>
      </c>
      <c r="E120" s="14" t="str">
        <f>IF(D120="999999","公共选修课",IF(D120="","",IF(ISERROR(VLOOKUP(D120,'[1]A7-1-1开设专业表'!$G$11:$H$200,2,0)),"专业方向在7.1.1不存在",VLOOKUP(D120,'[1]A7-1-1开设专业表'!$G$11:$H$200,2,0))))</f>
        <v>楼宇智能化工程技术</v>
      </c>
      <c r="F120" s="13" t="s">
        <v>205</v>
      </c>
      <c r="G120" s="13" t="s">
        <v>206</v>
      </c>
      <c r="H120" s="13" t="s">
        <v>29</v>
      </c>
      <c r="I120" s="13" t="s">
        <v>30</v>
      </c>
      <c r="J120" s="13" t="s">
        <v>20</v>
      </c>
      <c r="K120" s="15">
        <v>64</v>
      </c>
    </row>
    <row r="121" ht="24" spans="1:11">
      <c r="A121" s="13">
        <v>116</v>
      </c>
      <c r="B121" s="13" t="s">
        <v>153</v>
      </c>
      <c r="C121" s="14" t="str">
        <f>IF(B121="999999","公共选修课",IF(B121="","",IF(ISERROR(VLOOKUP(B121,'[1]A7-1-1开设专业表'!$E$11:$F$200,2,0)),"专业在7.1.1不存在",VLOOKUP(B121,'[1]A7-1-1开设专业表'!$E$11:$F$200,2,0))))</f>
        <v>楼宇智能化工程技术</v>
      </c>
      <c r="D121" s="13" t="s">
        <v>153</v>
      </c>
      <c r="E121" s="14" t="str">
        <f>IF(D121="999999","公共选修课",IF(D121="","",IF(ISERROR(VLOOKUP(D121,'[1]A7-1-1开设专业表'!$G$11:$H$200,2,0)),"专业方向在7.1.1不存在",VLOOKUP(D121,'[1]A7-1-1开设专业表'!$G$11:$H$200,2,0))))</f>
        <v>楼宇智能化工程技术</v>
      </c>
      <c r="F121" s="13" t="s">
        <v>207</v>
      </c>
      <c r="G121" s="13" t="s">
        <v>208</v>
      </c>
      <c r="H121" s="13" t="s">
        <v>52</v>
      </c>
      <c r="I121" s="13" t="s">
        <v>30</v>
      </c>
      <c r="J121" s="13" t="s">
        <v>20</v>
      </c>
      <c r="K121" s="15">
        <v>24</v>
      </c>
    </row>
    <row r="122" ht="24" spans="1:11">
      <c r="A122" s="13">
        <v>117</v>
      </c>
      <c r="B122" s="13" t="s">
        <v>153</v>
      </c>
      <c r="C122" s="14" t="str">
        <f>IF(B122="999999","公共选修课",IF(B122="","",IF(ISERROR(VLOOKUP(B122,'[1]A7-1-1开设专业表'!$E$11:$F$200,2,0)),"专业在7.1.1不存在",VLOOKUP(B122,'[1]A7-1-1开设专业表'!$E$11:$F$200,2,0))))</f>
        <v>楼宇智能化工程技术</v>
      </c>
      <c r="D122" s="13" t="s">
        <v>153</v>
      </c>
      <c r="E122" s="14" t="str">
        <f>IF(D122="999999","公共选修课",IF(D122="","",IF(ISERROR(VLOOKUP(D122,'[1]A7-1-1开设专业表'!$G$11:$H$200,2,0)),"专业方向在7.1.1不存在",VLOOKUP(D122,'[1]A7-1-1开设专业表'!$G$11:$H$200,2,0))))</f>
        <v>楼宇智能化工程技术</v>
      </c>
      <c r="F122" s="13" t="s">
        <v>209</v>
      </c>
      <c r="G122" s="13" t="s">
        <v>72</v>
      </c>
      <c r="H122" s="13" t="s">
        <v>52</v>
      </c>
      <c r="I122" s="13" t="s">
        <v>30</v>
      </c>
      <c r="J122" s="13" t="s">
        <v>20</v>
      </c>
      <c r="K122" s="15">
        <v>24</v>
      </c>
    </row>
    <row r="123" ht="24" spans="1:11">
      <c r="A123" s="13">
        <v>118</v>
      </c>
      <c r="B123" s="13" t="s">
        <v>153</v>
      </c>
      <c r="C123" s="14" t="str">
        <f>IF(B123="999999","公共选修课",IF(B123="","",IF(ISERROR(VLOOKUP(B123,'[1]A7-1-1开设专业表'!$E$11:$F$200,2,0)),"专业在7.1.1不存在",VLOOKUP(B123,'[1]A7-1-1开设专业表'!$E$11:$F$200,2,0))))</f>
        <v>楼宇智能化工程技术</v>
      </c>
      <c r="D123" s="13" t="s">
        <v>153</v>
      </c>
      <c r="E123" s="14" t="str">
        <f>IF(D123="999999","公共选修课",IF(D123="","",IF(ISERROR(VLOOKUP(D123,'[1]A7-1-1开设专业表'!$G$11:$H$200,2,0)),"专业方向在7.1.1不存在",VLOOKUP(D123,'[1]A7-1-1开设专业表'!$G$11:$H$200,2,0))))</f>
        <v>楼宇智能化工程技术</v>
      </c>
      <c r="F123" s="13" t="s">
        <v>152</v>
      </c>
      <c r="G123" s="13" t="s">
        <v>56</v>
      </c>
      <c r="H123" s="13" t="s">
        <v>29</v>
      </c>
      <c r="I123" s="13" t="s">
        <v>19</v>
      </c>
      <c r="J123" s="13" t="s">
        <v>20</v>
      </c>
      <c r="K123" s="15">
        <v>48</v>
      </c>
    </row>
    <row r="124" ht="24" spans="1:11">
      <c r="A124" s="13">
        <v>119</v>
      </c>
      <c r="B124" s="13" t="s">
        <v>153</v>
      </c>
      <c r="C124" s="14" t="str">
        <f>IF(B124="999999","公共选修课",IF(B124="","",IF(ISERROR(VLOOKUP(B124,'[1]A7-1-1开设专业表'!$E$11:$F$200,2,0)),"专业在7.1.1不存在",VLOOKUP(B124,'[1]A7-1-1开设专业表'!$E$11:$F$200,2,0))))</f>
        <v>楼宇智能化工程技术</v>
      </c>
      <c r="D124" s="13" t="s">
        <v>153</v>
      </c>
      <c r="E124" s="14" t="str">
        <f>IF(D124="999999","公共选修课",IF(D124="","",IF(ISERROR(VLOOKUP(D124,'[1]A7-1-1开设专业表'!$G$11:$H$200,2,0)),"专业方向在7.1.1不存在",VLOOKUP(D124,'[1]A7-1-1开设专业表'!$G$11:$H$200,2,0))))</f>
        <v>楼宇智能化工程技术</v>
      </c>
      <c r="F124" s="13" t="s">
        <v>210</v>
      </c>
      <c r="G124" s="13" t="s">
        <v>49</v>
      </c>
      <c r="H124" s="13" t="s">
        <v>29</v>
      </c>
      <c r="I124" s="13" t="s">
        <v>19</v>
      </c>
      <c r="J124" s="13" t="s">
        <v>20</v>
      </c>
      <c r="K124" s="15">
        <v>48</v>
      </c>
    </row>
    <row r="125" ht="24" spans="1:11">
      <c r="A125" s="13">
        <v>120</v>
      </c>
      <c r="B125" s="13" t="s">
        <v>153</v>
      </c>
      <c r="C125" s="14" t="str">
        <f>IF(B125="999999","公共选修课",IF(B125="","",IF(ISERROR(VLOOKUP(B125,'[1]A7-1-1开设专业表'!$E$11:$F$200,2,0)),"专业在7.1.1不存在",VLOOKUP(B125,'[1]A7-1-1开设专业表'!$E$11:$F$200,2,0))))</f>
        <v>楼宇智能化工程技术</v>
      </c>
      <c r="D125" s="13" t="s">
        <v>153</v>
      </c>
      <c r="E125" s="14" t="str">
        <f>IF(D125="999999","公共选修课",IF(D125="","",IF(ISERROR(VLOOKUP(D125,'[1]A7-1-1开设专业表'!$G$11:$H$200,2,0)),"专业方向在7.1.1不存在",VLOOKUP(D125,'[1]A7-1-1开设专业表'!$G$11:$H$200,2,0))))</f>
        <v>楼宇智能化工程技术</v>
      </c>
      <c r="F125" s="13" t="s">
        <v>211</v>
      </c>
      <c r="G125" s="13" t="s">
        <v>54</v>
      </c>
      <c r="H125" s="13" t="s">
        <v>29</v>
      </c>
      <c r="I125" s="13" t="s">
        <v>19</v>
      </c>
      <c r="J125" s="13" t="s">
        <v>20</v>
      </c>
      <c r="K125" s="15">
        <v>48</v>
      </c>
    </row>
    <row r="126" ht="24" spans="1:11">
      <c r="A126" s="13">
        <v>121</v>
      </c>
      <c r="B126" s="13" t="s">
        <v>153</v>
      </c>
      <c r="C126" s="14" t="str">
        <f>IF(B126="999999","公共选修课",IF(B126="","",IF(ISERROR(VLOOKUP(B126,'[1]A7-1-1开设专业表'!$E$11:$F$200,2,0)),"专业在7.1.1不存在",VLOOKUP(B126,'[1]A7-1-1开设专业表'!$E$11:$F$200,2,0))))</f>
        <v>楼宇智能化工程技术</v>
      </c>
      <c r="D126" s="13" t="s">
        <v>153</v>
      </c>
      <c r="E126" s="14" t="str">
        <f>IF(D126="999999","公共选修课",IF(D126="","",IF(ISERROR(VLOOKUP(D126,'[1]A7-1-1开设专业表'!$G$11:$H$200,2,0)),"专业方向在7.1.1不存在",VLOOKUP(D126,'[1]A7-1-1开设专业表'!$G$11:$H$200,2,0))))</f>
        <v>楼宇智能化工程技术</v>
      </c>
      <c r="F126" s="13" t="s">
        <v>63</v>
      </c>
      <c r="G126" s="13" t="s">
        <v>94</v>
      </c>
      <c r="H126" s="13" t="s">
        <v>18</v>
      </c>
      <c r="I126" s="13" t="s">
        <v>19</v>
      </c>
      <c r="J126" s="13" t="s">
        <v>20</v>
      </c>
      <c r="K126" s="15">
        <v>4</v>
      </c>
    </row>
    <row r="127" ht="24" spans="1:11">
      <c r="A127" s="13">
        <v>122</v>
      </c>
      <c r="B127" s="13" t="s">
        <v>153</v>
      </c>
      <c r="C127" s="14" t="str">
        <f>IF(B127="999999","公共选修课",IF(B127="","",IF(ISERROR(VLOOKUP(B127,'[1]A7-1-1开设专业表'!$E$11:$F$200,2,0)),"专业在7.1.1不存在",VLOOKUP(B127,'[1]A7-1-1开设专业表'!$E$11:$F$200,2,0))))</f>
        <v>楼宇智能化工程技术</v>
      </c>
      <c r="D127" s="13" t="s">
        <v>153</v>
      </c>
      <c r="E127" s="14" t="str">
        <f>IF(D127="999999","公共选修课",IF(D127="","",IF(ISERROR(VLOOKUP(D127,'[1]A7-1-1开设专业表'!$G$11:$H$200,2,0)),"专业方向在7.1.1不存在",VLOOKUP(D127,'[1]A7-1-1开设专业表'!$G$11:$H$200,2,0))))</f>
        <v>楼宇智能化工程技术</v>
      </c>
      <c r="F127" s="13" t="s">
        <v>63</v>
      </c>
      <c r="G127" s="13" t="s">
        <v>95</v>
      </c>
      <c r="H127" s="13" t="s">
        <v>18</v>
      </c>
      <c r="I127" s="13" t="s">
        <v>19</v>
      </c>
      <c r="J127" s="13" t="s">
        <v>20</v>
      </c>
      <c r="K127" s="15">
        <v>4</v>
      </c>
    </row>
    <row r="128" ht="36" spans="1:11">
      <c r="A128" s="13">
        <v>123</v>
      </c>
      <c r="B128" s="13" t="s">
        <v>153</v>
      </c>
      <c r="C128" s="14" t="str">
        <f>IF(B128="999999","公共选修课",IF(B128="","",IF(ISERROR(VLOOKUP(B128,'[1]A7-1-1开设专业表'!$E$11:$F$200,2,0)),"专业在7.1.1不存在",VLOOKUP(B128,'[1]A7-1-1开设专业表'!$E$11:$F$200,2,0))))</f>
        <v>楼宇智能化工程技术</v>
      </c>
      <c r="D128" s="13" t="s">
        <v>153</v>
      </c>
      <c r="E128" s="14" t="str">
        <f>IF(D128="999999","公共选修课",IF(D128="","",IF(ISERROR(VLOOKUP(D128,'[1]A7-1-1开设专业表'!$G$11:$H$200,2,0)),"专业方向在7.1.1不存在",VLOOKUP(D128,'[1]A7-1-1开设专业表'!$G$11:$H$200,2,0))))</f>
        <v>楼宇智能化工程技术</v>
      </c>
      <c r="F128" s="13" t="s">
        <v>100</v>
      </c>
      <c r="G128" s="13" t="s">
        <v>101</v>
      </c>
      <c r="H128" s="13" t="s">
        <v>18</v>
      </c>
      <c r="I128" s="13" t="s">
        <v>19</v>
      </c>
      <c r="J128" s="13" t="s">
        <v>20</v>
      </c>
      <c r="K128" s="15">
        <v>32</v>
      </c>
    </row>
    <row r="129" spans="1:11">
      <c r="A129" s="13">
        <v>124</v>
      </c>
      <c r="B129" s="13" t="s">
        <v>212</v>
      </c>
      <c r="C129" s="14" t="str">
        <f>IF(B129="999999","公共选修课",IF(B129="","",IF(ISERROR(VLOOKUP(B129,'[1]A7-1-1开设专业表'!$E$11:$F$200,2,0)),"专业在7.1.1不存在",VLOOKUP(B129,'[1]A7-1-1开设专业表'!$E$11:$F$200,2,0))))</f>
        <v>数控技术</v>
      </c>
      <c r="D129" s="13" t="s">
        <v>212</v>
      </c>
      <c r="E129" s="14" t="str">
        <f>IF(D129="999999","公共选修课",IF(D129="","",IF(ISERROR(VLOOKUP(D129,'[1]A7-1-1开设专业表'!$G$11:$H$200,2,0)),"专业方向在7.1.1不存在",VLOOKUP(D129,'[1]A7-1-1开设专业表'!$G$11:$H$200,2,0))))</f>
        <v>数控技术</v>
      </c>
      <c r="F129" s="13" t="s">
        <v>16</v>
      </c>
      <c r="G129" s="13" t="s">
        <v>17</v>
      </c>
      <c r="H129" s="13" t="s">
        <v>18</v>
      </c>
      <c r="I129" s="13" t="s">
        <v>19</v>
      </c>
      <c r="J129" s="13" t="s">
        <v>20</v>
      </c>
      <c r="K129" s="15">
        <v>32</v>
      </c>
    </row>
    <row r="130" spans="1:11">
      <c r="A130" s="13">
        <v>125</v>
      </c>
      <c r="B130" s="13" t="s">
        <v>212</v>
      </c>
      <c r="C130" s="14" t="str">
        <f>IF(B130="999999","公共选修课",IF(B130="","",IF(ISERROR(VLOOKUP(B130,'[1]A7-1-1开设专业表'!$E$11:$F$200,2,0)),"专业在7.1.1不存在",VLOOKUP(B130,'[1]A7-1-1开设专业表'!$E$11:$F$200,2,0))))</f>
        <v>数控技术</v>
      </c>
      <c r="D130" s="13" t="s">
        <v>212</v>
      </c>
      <c r="E130" s="14" t="str">
        <f>IF(D130="999999","公共选修课",IF(D130="","",IF(ISERROR(VLOOKUP(D130,'[1]A7-1-1开设专业表'!$G$11:$H$200,2,0)),"专业方向在7.1.1不存在",VLOOKUP(D130,'[1]A7-1-1开设专业表'!$G$11:$H$200,2,0))))</f>
        <v>数控技术</v>
      </c>
      <c r="F130" s="13" t="s">
        <v>21</v>
      </c>
      <c r="G130" s="13" t="s">
        <v>22</v>
      </c>
      <c r="H130" s="13" t="s">
        <v>18</v>
      </c>
      <c r="I130" s="13" t="s">
        <v>19</v>
      </c>
      <c r="J130" s="13" t="s">
        <v>20</v>
      </c>
      <c r="K130" s="15">
        <v>32</v>
      </c>
    </row>
    <row r="131" spans="1:11">
      <c r="A131" s="13">
        <v>126</v>
      </c>
      <c r="B131" s="13" t="s">
        <v>212</v>
      </c>
      <c r="C131" s="14" t="str">
        <f>IF(B131="999999","公共选修课",IF(B131="","",IF(ISERROR(VLOOKUP(B131,'[1]A7-1-1开设专业表'!$E$11:$F$200,2,0)),"专业在7.1.1不存在",VLOOKUP(B131,'[1]A7-1-1开设专业表'!$E$11:$F$200,2,0))))</f>
        <v>数控技术</v>
      </c>
      <c r="D131" s="13" t="s">
        <v>212</v>
      </c>
      <c r="E131" s="14" t="str">
        <f>IF(D131="999999","公共选修课",IF(D131="","",IF(ISERROR(VLOOKUP(D131,'[1]A7-1-1开设专业表'!$G$11:$H$200,2,0)),"专业方向在7.1.1不存在",VLOOKUP(D131,'[1]A7-1-1开设专业表'!$G$11:$H$200,2,0))))</f>
        <v>数控技术</v>
      </c>
      <c r="F131" s="13" t="s">
        <v>23</v>
      </c>
      <c r="G131" s="13" t="s">
        <v>24</v>
      </c>
      <c r="H131" s="13" t="s">
        <v>18</v>
      </c>
      <c r="I131" s="13" t="s">
        <v>19</v>
      </c>
      <c r="J131" s="13" t="s">
        <v>20</v>
      </c>
      <c r="K131" s="15">
        <v>64</v>
      </c>
    </row>
    <row r="132" spans="1:11">
      <c r="A132" s="13">
        <v>127</v>
      </c>
      <c r="B132" s="13" t="s">
        <v>212</v>
      </c>
      <c r="C132" s="14" t="str">
        <f>IF(B132="999999","公共选修课",IF(B132="","",IF(ISERROR(VLOOKUP(B132,'[1]A7-1-1开设专业表'!$E$11:$F$200,2,0)),"专业在7.1.1不存在",VLOOKUP(B132,'[1]A7-1-1开设专业表'!$E$11:$F$200,2,0))))</f>
        <v>数控技术</v>
      </c>
      <c r="D132" s="13" t="s">
        <v>212</v>
      </c>
      <c r="E132" s="14" t="str">
        <f>IF(D132="999999","公共选修课",IF(D132="","",IF(ISERROR(VLOOKUP(D132,'[1]A7-1-1开设专业表'!$G$11:$H$200,2,0)),"专业方向在7.1.1不存在",VLOOKUP(D132,'[1]A7-1-1开设专业表'!$G$11:$H$200,2,0))))</f>
        <v>数控技术</v>
      </c>
      <c r="F132" s="13" t="s">
        <v>25</v>
      </c>
      <c r="G132" s="13" t="s">
        <v>26</v>
      </c>
      <c r="H132" s="13" t="s">
        <v>18</v>
      </c>
      <c r="I132" s="13" t="s">
        <v>19</v>
      </c>
      <c r="J132" s="13" t="s">
        <v>20</v>
      </c>
      <c r="K132" s="15">
        <v>64</v>
      </c>
    </row>
    <row r="133" ht="24" spans="1:11">
      <c r="A133" s="13">
        <v>128</v>
      </c>
      <c r="B133" s="13" t="s">
        <v>212</v>
      </c>
      <c r="C133" s="14" t="str">
        <f>IF(B133="999999","公共选修课",IF(B133="","",IF(ISERROR(VLOOKUP(B133,'[1]A7-1-1开设专业表'!$E$11:$F$200,2,0)),"专业在7.1.1不存在",VLOOKUP(B133,'[1]A7-1-1开设专业表'!$E$11:$F$200,2,0))))</f>
        <v>数控技术</v>
      </c>
      <c r="D133" s="13" t="s">
        <v>212</v>
      </c>
      <c r="E133" s="14" t="str">
        <f>IF(D133="999999","公共选修课",IF(D133="","",IF(ISERROR(VLOOKUP(D133,'[1]A7-1-1开设专业表'!$G$11:$H$200,2,0)),"专业方向在7.1.1不存在",VLOOKUP(D133,'[1]A7-1-1开设专业表'!$G$11:$H$200,2,0))))</f>
        <v>数控技术</v>
      </c>
      <c r="F133" s="13" t="s">
        <v>213</v>
      </c>
      <c r="G133" s="13" t="s">
        <v>214</v>
      </c>
      <c r="H133" s="13" t="s">
        <v>29</v>
      </c>
      <c r="I133" s="13" t="s">
        <v>35</v>
      </c>
      <c r="J133" s="13" t="s">
        <v>20</v>
      </c>
      <c r="K133" s="15">
        <v>64</v>
      </c>
    </row>
    <row r="134" ht="48" spans="1:11">
      <c r="A134" s="13">
        <v>129</v>
      </c>
      <c r="B134" s="13" t="s">
        <v>212</v>
      </c>
      <c r="C134" s="14" t="str">
        <f>IF(B134="999999","公共选修课",IF(B134="","",IF(ISERROR(VLOOKUP(B134,'[1]A7-1-1开设专业表'!$E$11:$F$200,2,0)),"专业在7.1.1不存在",VLOOKUP(B134,'[1]A7-1-1开设专业表'!$E$11:$F$200,2,0))))</f>
        <v>数控技术</v>
      </c>
      <c r="D134" s="13" t="s">
        <v>212</v>
      </c>
      <c r="E134" s="14" t="str">
        <f>IF(D134="999999","公共选修课",IF(D134="","",IF(ISERROR(VLOOKUP(D134,'[1]A7-1-1开设专业表'!$G$11:$H$200,2,0)),"专业方向在7.1.1不存在",VLOOKUP(D134,'[1]A7-1-1开设专业表'!$G$11:$H$200,2,0))))</f>
        <v>数控技术</v>
      </c>
      <c r="F134" s="13" t="s">
        <v>215</v>
      </c>
      <c r="G134" s="13" t="s">
        <v>216</v>
      </c>
      <c r="H134" s="13" t="s">
        <v>29</v>
      </c>
      <c r="I134" s="13" t="s">
        <v>35</v>
      </c>
      <c r="J134" s="13" t="s">
        <v>20</v>
      </c>
      <c r="K134" s="15">
        <v>64</v>
      </c>
    </row>
    <row r="135" ht="36" spans="1:11">
      <c r="A135" s="13">
        <v>130</v>
      </c>
      <c r="B135" s="13" t="s">
        <v>212</v>
      </c>
      <c r="C135" s="14" t="str">
        <f>IF(B135="999999","公共选修课",IF(B135="","",IF(ISERROR(VLOOKUP(B135,'[1]A7-1-1开设专业表'!$E$11:$F$200,2,0)),"专业在7.1.1不存在",VLOOKUP(B135,'[1]A7-1-1开设专业表'!$E$11:$F$200,2,0))))</f>
        <v>数控技术</v>
      </c>
      <c r="D135" s="13" t="s">
        <v>212</v>
      </c>
      <c r="E135" s="14" t="str">
        <f>IF(D135="999999","公共选修课",IF(D135="","",IF(ISERROR(VLOOKUP(D135,'[1]A7-1-1开设专业表'!$G$11:$H$200,2,0)),"专业方向在7.1.1不存在",VLOOKUP(D135,'[1]A7-1-1开设专业表'!$G$11:$H$200,2,0))))</f>
        <v>数控技术</v>
      </c>
      <c r="F135" s="13" t="s">
        <v>76</v>
      </c>
      <c r="G135" s="13" t="s">
        <v>77</v>
      </c>
      <c r="H135" s="13" t="s">
        <v>18</v>
      </c>
      <c r="I135" s="13" t="s">
        <v>19</v>
      </c>
      <c r="J135" s="13" t="s">
        <v>20</v>
      </c>
      <c r="K135" s="15">
        <v>32</v>
      </c>
    </row>
    <row r="136" ht="24" spans="1:11">
      <c r="A136" s="13">
        <v>131</v>
      </c>
      <c r="B136" s="13" t="s">
        <v>212</v>
      </c>
      <c r="C136" s="14" t="str">
        <f>IF(B136="999999","公共选修课",IF(B136="","",IF(ISERROR(VLOOKUP(B136,'[1]A7-1-1开设专业表'!$E$11:$F$200,2,0)),"专业在7.1.1不存在",VLOOKUP(B136,'[1]A7-1-1开设专业表'!$E$11:$F$200,2,0))))</f>
        <v>数控技术</v>
      </c>
      <c r="D136" s="13" t="s">
        <v>212</v>
      </c>
      <c r="E136" s="14" t="str">
        <f>IF(D136="999999","公共选修课",IF(D136="","",IF(ISERROR(VLOOKUP(D136,'[1]A7-1-1开设专业表'!$G$11:$H$200,2,0)),"专业方向在7.1.1不存在",VLOOKUP(D136,'[1]A7-1-1开设专业表'!$G$11:$H$200,2,0))))</f>
        <v>数控技术</v>
      </c>
      <c r="F136" s="13" t="s">
        <v>63</v>
      </c>
      <c r="G136" s="13" t="s">
        <v>64</v>
      </c>
      <c r="H136" s="13" t="s">
        <v>18</v>
      </c>
      <c r="I136" s="13" t="s">
        <v>19</v>
      </c>
      <c r="J136" s="13" t="s">
        <v>20</v>
      </c>
      <c r="K136" s="15">
        <v>4</v>
      </c>
    </row>
    <row r="137" ht="24" spans="1:11">
      <c r="A137" s="13">
        <v>132</v>
      </c>
      <c r="B137" s="13" t="s">
        <v>212</v>
      </c>
      <c r="C137" s="14" t="str">
        <f>IF(B137="999999","公共选修课",IF(B137="","",IF(ISERROR(VLOOKUP(B137,'[1]A7-1-1开设专业表'!$E$11:$F$200,2,0)),"专业在7.1.1不存在",VLOOKUP(B137,'[1]A7-1-1开设专业表'!$E$11:$F$200,2,0))))</f>
        <v>数控技术</v>
      </c>
      <c r="D137" s="13" t="s">
        <v>212</v>
      </c>
      <c r="E137" s="14" t="str">
        <f>IF(D137="999999","公共选修课",IF(D137="","",IF(ISERROR(VLOOKUP(D137,'[1]A7-1-1开设专业表'!$G$11:$H$200,2,0)),"专业方向在7.1.1不存在",VLOOKUP(D137,'[1]A7-1-1开设专业表'!$G$11:$H$200,2,0))))</f>
        <v>数控技术</v>
      </c>
      <c r="F137" s="13" t="s">
        <v>160</v>
      </c>
      <c r="G137" s="13" t="s">
        <v>161</v>
      </c>
      <c r="H137" s="13" t="s">
        <v>18</v>
      </c>
      <c r="I137" s="13" t="s">
        <v>19</v>
      </c>
      <c r="J137" s="13" t="s">
        <v>20</v>
      </c>
      <c r="K137" s="15">
        <v>32</v>
      </c>
    </row>
    <row r="138" ht="36" spans="1:11">
      <c r="A138" s="13">
        <v>133</v>
      </c>
      <c r="B138" s="13" t="s">
        <v>212</v>
      </c>
      <c r="C138" s="14" t="str">
        <f>IF(B138="999999","公共选修课",IF(B138="","",IF(ISERROR(VLOOKUP(B138,'[1]A7-1-1开设专业表'!$E$11:$F$200,2,0)),"专业在7.1.1不存在",VLOOKUP(B138,'[1]A7-1-1开设专业表'!$E$11:$F$200,2,0))))</f>
        <v>数控技术</v>
      </c>
      <c r="D138" s="13" t="s">
        <v>212</v>
      </c>
      <c r="E138" s="14" t="str">
        <f>IF(D138="999999","公共选修课",IF(D138="","",IF(ISERROR(VLOOKUP(D138,'[1]A7-1-1开设专业表'!$G$11:$H$200,2,0)),"专业方向在7.1.1不存在",VLOOKUP(D138,'[1]A7-1-1开设专业表'!$G$11:$H$200,2,0))))</f>
        <v>数控技术</v>
      </c>
      <c r="F138" s="13" t="s">
        <v>100</v>
      </c>
      <c r="G138" s="13" t="s">
        <v>101</v>
      </c>
      <c r="H138" s="13" t="s">
        <v>18</v>
      </c>
      <c r="I138" s="13" t="s">
        <v>19</v>
      </c>
      <c r="J138" s="13" t="s">
        <v>20</v>
      </c>
      <c r="K138" s="15">
        <v>32</v>
      </c>
    </row>
    <row r="139" ht="24" spans="1:11">
      <c r="A139" s="13">
        <v>134</v>
      </c>
      <c r="B139" s="13" t="s">
        <v>212</v>
      </c>
      <c r="C139" s="14" t="str">
        <f>IF(B139="999999","公共选修课",IF(B139="","",IF(ISERROR(VLOOKUP(B139,'[1]A7-1-1开设专业表'!$E$11:$F$200,2,0)),"专业在7.1.1不存在",VLOOKUP(B139,'[1]A7-1-1开设专业表'!$E$11:$F$200,2,0))))</f>
        <v>数控技术</v>
      </c>
      <c r="D139" s="13" t="s">
        <v>212</v>
      </c>
      <c r="E139" s="14" t="str">
        <f>IF(D139="999999","公共选修课",IF(D139="","",IF(ISERROR(VLOOKUP(D139,'[1]A7-1-1开设专业表'!$G$11:$H$200,2,0)),"专业方向在7.1.1不存在",VLOOKUP(D139,'[1]A7-1-1开设专业表'!$G$11:$H$200,2,0))))</f>
        <v>数控技术</v>
      </c>
      <c r="F139" s="13" t="s">
        <v>217</v>
      </c>
      <c r="G139" s="13" t="s">
        <v>218</v>
      </c>
      <c r="H139" s="13" t="s">
        <v>29</v>
      </c>
      <c r="I139" s="13" t="s">
        <v>35</v>
      </c>
      <c r="J139" s="13" t="s">
        <v>20</v>
      </c>
      <c r="K139" s="15">
        <v>96</v>
      </c>
    </row>
    <row r="140" ht="24" spans="1:11">
      <c r="A140" s="13">
        <v>135</v>
      </c>
      <c r="B140" s="13" t="s">
        <v>212</v>
      </c>
      <c r="C140" s="14" t="str">
        <f>IF(B140="999999","公共选修课",IF(B140="","",IF(ISERROR(VLOOKUP(B140,'[1]A7-1-1开设专业表'!$E$11:$F$200,2,0)),"专业在7.1.1不存在",VLOOKUP(B140,'[1]A7-1-1开设专业表'!$E$11:$F$200,2,0))))</f>
        <v>数控技术</v>
      </c>
      <c r="D140" s="13" t="s">
        <v>212</v>
      </c>
      <c r="E140" s="14" t="str">
        <f>IF(D140="999999","公共选修课",IF(D140="","",IF(ISERROR(VLOOKUP(D140,'[1]A7-1-1开设专业表'!$G$11:$H$200,2,0)),"专业方向在7.1.1不存在",VLOOKUP(D140,'[1]A7-1-1开设专业表'!$G$11:$H$200,2,0))))</f>
        <v>数控技术</v>
      </c>
      <c r="F140" s="13" t="s">
        <v>219</v>
      </c>
      <c r="G140" s="13" t="s">
        <v>220</v>
      </c>
      <c r="H140" s="13" t="s">
        <v>29</v>
      </c>
      <c r="I140" s="13" t="s">
        <v>35</v>
      </c>
      <c r="J140" s="13" t="s">
        <v>20</v>
      </c>
      <c r="K140" s="15">
        <v>64</v>
      </c>
    </row>
    <row r="141" ht="24" spans="1:11">
      <c r="A141" s="13">
        <v>136</v>
      </c>
      <c r="B141" s="13" t="s">
        <v>212</v>
      </c>
      <c r="C141" s="14" t="str">
        <f>IF(B141="999999","公共选修课",IF(B141="","",IF(ISERROR(VLOOKUP(B141,'[1]A7-1-1开设专业表'!$E$11:$F$200,2,0)),"专业在7.1.1不存在",VLOOKUP(B141,'[1]A7-1-1开设专业表'!$E$11:$F$200,2,0))))</f>
        <v>数控技术</v>
      </c>
      <c r="D141" s="13" t="s">
        <v>212</v>
      </c>
      <c r="E141" s="14" t="str">
        <f>IF(D141="999999","公共选修课",IF(D141="","",IF(ISERROR(VLOOKUP(D141,'[1]A7-1-1开设专业表'!$G$11:$H$200,2,0)),"专业方向在7.1.1不存在",VLOOKUP(D141,'[1]A7-1-1开设专业表'!$G$11:$H$200,2,0))))</f>
        <v>数控技术</v>
      </c>
      <c r="F141" s="13" t="s">
        <v>221</v>
      </c>
      <c r="G141" s="13" t="s">
        <v>222</v>
      </c>
      <c r="H141" s="13" t="s">
        <v>52</v>
      </c>
      <c r="I141" s="13" t="s">
        <v>35</v>
      </c>
      <c r="J141" s="13" t="s">
        <v>20</v>
      </c>
      <c r="K141" s="15">
        <v>90</v>
      </c>
    </row>
    <row r="142" ht="24" spans="1:11">
      <c r="A142" s="13">
        <v>137</v>
      </c>
      <c r="B142" s="13" t="s">
        <v>212</v>
      </c>
      <c r="C142" s="14" t="str">
        <f>IF(B142="999999","公共选修课",IF(B142="","",IF(ISERROR(VLOOKUP(B142,'[1]A7-1-1开设专业表'!$E$11:$F$200,2,0)),"专业在7.1.1不存在",VLOOKUP(B142,'[1]A7-1-1开设专业表'!$E$11:$F$200,2,0))))</f>
        <v>数控技术</v>
      </c>
      <c r="D142" s="13" t="s">
        <v>212</v>
      </c>
      <c r="E142" s="14" t="str">
        <f>IF(D142="999999","公共选修课",IF(D142="","",IF(ISERROR(VLOOKUP(D142,'[1]A7-1-1开设专业表'!$G$11:$H$200,2,0)),"专业方向在7.1.1不存在",VLOOKUP(D142,'[1]A7-1-1开设专业表'!$G$11:$H$200,2,0))))</f>
        <v>数控技术</v>
      </c>
      <c r="F142" s="13" t="s">
        <v>223</v>
      </c>
      <c r="G142" s="13" t="s">
        <v>90</v>
      </c>
      <c r="H142" s="13" t="s">
        <v>52</v>
      </c>
      <c r="I142" s="13" t="s">
        <v>35</v>
      </c>
      <c r="J142" s="13" t="s">
        <v>20</v>
      </c>
      <c r="K142" s="15">
        <v>384</v>
      </c>
    </row>
    <row r="143" spans="1:11">
      <c r="A143" s="13">
        <v>138</v>
      </c>
      <c r="B143" s="13" t="s">
        <v>212</v>
      </c>
      <c r="C143" s="14" t="str">
        <f>IF(B143="999999","公共选修课",IF(B143="","",IF(ISERROR(VLOOKUP(B143,'[1]A7-1-1开设专业表'!$E$11:$F$200,2,0)),"专业在7.1.1不存在",VLOOKUP(B143,'[1]A7-1-1开设专业表'!$E$11:$F$200,2,0))))</f>
        <v>数控技术</v>
      </c>
      <c r="D143" s="13" t="s">
        <v>212</v>
      </c>
      <c r="E143" s="14" t="str">
        <f>IF(D143="999999","公共选修课",IF(D143="","",IF(ISERROR(VLOOKUP(D143,'[1]A7-1-1开设专业表'!$G$11:$H$200,2,0)),"专业方向在7.1.1不存在",VLOOKUP(D143,'[1]A7-1-1开设专业表'!$G$11:$H$200,2,0))))</f>
        <v>数控技术</v>
      </c>
      <c r="F143" s="13" t="s">
        <v>224</v>
      </c>
      <c r="G143" s="13" t="s">
        <v>225</v>
      </c>
      <c r="H143" s="13" t="s">
        <v>52</v>
      </c>
      <c r="I143" s="13" t="s">
        <v>30</v>
      </c>
      <c r="J143" s="13" t="s">
        <v>20</v>
      </c>
      <c r="K143" s="15">
        <v>24</v>
      </c>
    </row>
    <row r="144" spans="1:11">
      <c r="A144" s="13">
        <v>139</v>
      </c>
      <c r="B144" s="13" t="s">
        <v>212</v>
      </c>
      <c r="C144" s="14" t="str">
        <f>IF(B144="999999","公共选修课",IF(B144="","",IF(ISERROR(VLOOKUP(B144,'[1]A7-1-1开设专业表'!$E$11:$F$200,2,0)),"专业在7.1.1不存在",VLOOKUP(B144,'[1]A7-1-1开设专业表'!$E$11:$F$200,2,0))))</f>
        <v>数控技术</v>
      </c>
      <c r="D144" s="13" t="s">
        <v>212</v>
      </c>
      <c r="E144" s="14" t="str">
        <f>IF(D144="999999","公共选修课",IF(D144="","",IF(ISERROR(VLOOKUP(D144,'[1]A7-1-1开设专业表'!$G$11:$H$200,2,0)),"专业方向在7.1.1不存在",VLOOKUP(D144,'[1]A7-1-1开设专业表'!$G$11:$H$200,2,0))))</f>
        <v>数控技术</v>
      </c>
      <c r="F144" s="13" t="s">
        <v>98</v>
      </c>
      <c r="G144" s="13" t="s">
        <v>99</v>
      </c>
      <c r="H144" s="13" t="s">
        <v>18</v>
      </c>
      <c r="I144" s="13" t="s">
        <v>19</v>
      </c>
      <c r="J144" s="13" t="s">
        <v>20</v>
      </c>
      <c r="K144" s="15">
        <v>64</v>
      </c>
    </row>
    <row r="145" spans="1:11">
      <c r="A145" s="13">
        <v>140</v>
      </c>
      <c r="B145" s="13" t="s">
        <v>212</v>
      </c>
      <c r="C145" s="14" t="str">
        <f>IF(B145="999999","公共选修课",IF(B145="","",IF(ISERROR(VLOOKUP(B145,'[1]A7-1-1开设专业表'!$E$11:$F$200,2,0)),"专业在7.1.1不存在",VLOOKUP(B145,'[1]A7-1-1开设专业表'!$E$11:$F$200,2,0))))</f>
        <v>数控技术</v>
      </c>
      <c r="D145" s="13" t="s">
        <v>212</v>
      </c>
      <c r="E145" s="14" t="str">
        <f>IF(D145="999999","公共选修课",IF(D145="","",IF(ISERROR(VLOOKUP(D145,'[1]A7-1-1开设专业表'!$G$11:$H$200,2,0)),"专业方向在7.1.1不存在",VLOOKUP(D145,'[1]A7-1-1开设专业表'!$G$11:$H$200,2,0))))</f>
        <v>数控技术</v>
      </c>
      <c r="F145" s="13" t="s">
        <v>166</v>
      </c>
      <c r="G145" s="13" t="s">
        <v>167</v>
      </c>
      <c r="H145" s="13" t="s">
        <v>18</v>
      </c>
      <c r="I145" s="13" t="s">
        <v>19</v>
      </c>
      <c r="J145" s="13" t="s">
        <v>20</v>
      </c>
      <c r="K145" s="15">
        <v>32</v>
      </c>
    </row>
    <row r="146" ht="24" spans="1:11">
      <c r="A146" s="13">
        <v>141</v>
      </c>
      <c r="B146" s="13" t="s">
        <v>212</v>
      </c>
      <c r="C146" s="14" t="str">
        <f>IF(B146="999999","公共选修课",IF(B146="","",IF(ISERROR(VLOOKUP(B146,'[1]A7-1-1开设专业表'!$E$11:$F$200,2,0)),"专业在7.1.1不存在",VLOOKUP(B146,'[1]A7-1-1开设专业表'!$E$11:$F$200,2,0))))</f>
        <v>数控技术</v>
      </c>
      <c r="D146" s="13" t="s">
        <v>212</v>
      </c>
      <c r="E146" s="14" t="str">
        <f>IF(D146="999999","公共选修课",IF(D146="","",IF(ISERROR(VLOOKUP(D146,'[1]A7-1-1开设专业表'!$G$11:$H$200,2,0)),"专业方向在7.1.1不存在",VLOOKUP(D146,'[1]A7-1-1开设专业表'!$G$11:$H$200,2,0))))</f>
        <v>数控技术</v>
      </c>
      <c r="F146" s="13" t="s">
        <v>226</v>
      </c>
      <c r="G146" s="13" t="s">
        <v>227</v>
      </c>
      <c r="H146" s="13" t="s">
        <v>29</v>
      </c>
      <c r="I146" s="13" t="s">
        <v>30</v>
      </c>
      <c r="J146" s="13" t="s">
        <v>20</v>
      </c>
      <c r="K146" s="15">
        <v>80</v>
      </c>
    </row>
    <row r="147" ht="24" spans="1:11">
      <c r="A147" s="13">
        <v>142</v>
      </c>
      <c r="B147" s="13" t="s">
        <v>212</v>
      </c>
      <c r="C147" s="14" t="str">
        <f>IF(B147="999999","公共选修课",IF(B147="","",IF(ISERROR(VLOOKUP(B147,'[1]A7-1-1开设专业表'!$E$11:$F$200,2,0)),"专业在7.1.1不存在",VLOOKUP(B147,'[1]A7-1-1开设专业表'!$E$11:$F$200,2,0))))</f>
        <v>数控技术</v>
      </c>
      <c r="D147" s="13" t="s">
        <v>212</v>
      </c>
      <c r="E147" s="14" t="str">
        <f>IF(D147="999999","公共选修课",IF(D147="","",IF(ISERROR(VLOOKUP(D147,'[1]A7-1-1开设专业表'!$G$11:$H$200,2,0)),"专业方向在7.1.1不存在",VLOOKUP(D147,'[1]A7-1-1开设专业表'!$G$11:$H$200,2,0))))</f>
        <v>数控技术</v>
      </c>
      <c r="F147" s="13" t="s">
        <v>228</v>
      </c>
      <c r="G147" s="13" t="s">
        <v>229</v>
      </c>
      <c r="H147" s="13" t="s">
        <v>29</v>
      </c>
      <c r="I147" s="13" t="s">
        <v>30</v>
      </c>
      <c r="J147" s="13" t="s">
        <v>20</v>
      </c>
      <c r="K147" s="15">
        <v>16</v>
      </c>
    </row>
    <row r="148" spans="1:11">
      <c r="A148" s="13">
        <v>143</v>
      </c>
      <c r="B148" s="13" t="s">
        <v>212</v>
      </c>
      <c r="C148" s="14" t="str">
        <f>IF(B148="999999","公共选修课",IF(B148="","",IF(ISERROR(VLOOKUP(B148,'[1]A7-1-1开设专业表'!$E$11:$F$200,2,0)),"专业在7.1.1不存在",VLOOKUP(B148,'[1]A7-1-1开设专业表'!$E$11:$F$200,2,0))))</f>
        <v>数控技术</v>
      </c>
      <c r="D148" s="13" t="s">
        <v>212</v>
      </c>
      <c r="E148" s="14" t="str">
        <f>IF(D148="999999","公共选修课",IF(D148="","",IF(ISERROR(VLOOKUP(D148,'[1]A7-1-1开设专业表'!$G$11:$H$200,2,0)),"专业方向在7.1.1不存在",VLOOKUP(D148,'[1]A7-1-1开设专业表'!$G$11:$H$200,2,0))))</f>
        <v>数控技术</v>
      </c>
      <c r="F148" s="13" t="s">
        <v>105</v>
      </c>
      <c r="G148" s="13" t="s">
        <v>84</v>
      </c>
      <c r="H148" s="13" t="s">
        <v>18</v>
      </c>
      <c r="I148" s="13" t="s">
        <v>19</v>
      </c>
      <c r="J148" s="13" t="s">
        <v>20</v>
      </c>
      <c r="K148" s="15">
        <v>32</v>
      </c>
    </row>
    <row r="149" spans="1:11">
      <c r="A149" s="13">
        <v>144</v>
      </c>
      <c r="B149" s="13" t="s">
        <v>212</v>
      </c>
      <c r="C149" s="14" t="str">
        <f>IF(B149="999999","公共选修课",IF(B149="","",IF(ISERROR(VLOOKUP(B149,'[1]A7-1-1开设专业表'!$E$11:$F$200,2,0)),"专业在7.1.1不存在",VLOOKUP(B149,'[1]A7-1-1开设专业表'!$E$11:$F$200,2,0))))</f>
        <v>数控技术</v>
      </c>
      <c r="D149" s="13" t="s">
        <v>212</v>
      </c>
      <c r="E149" s="14" t="str">
        <f>IF(D149="999999","公共选修课",IF(D149="","",IF(ISERROR(VLOOKUP(D149,'[1]A7-1-1开设专业表'!$G$11:$H$200,2,0)),"专业方向在7.1.1不存在",VLOOKUP(D149,'[1]A7-1-1开设专业表'!$G$11:$H$200,2,0))))</f>
        <v>数控技术</v>
      </c>
      <c r="F149" s="13" t="s">
        <v>85</v>
      </c>
      <c r="G149" s="13" t="s">
        <v>86</v>
      </c>
      <c r="H149" s="13" t="s">
        <v>18</v>
      </c>
      <c r="I149" s="13" t="s">
        <v>19</v>
      </c>
      <c r="J149" s="13" t="s">
        <v>20</v>
      </c>
      <c r="K149" s="15">
        <v>32</v>
      </c>
    </row>
    <row r="150" spans="1:11">
      <c r="A150" s="13">
        <v>145</v>
      </c>
      <c r="B150" s="13" t="s">
        <v>212</v>
      </c>
      <c r="C150" s="14" t="str">
        <f>IF(B150="999999","公共选修课",IF(B150="","",IF(ISERROR(VLOOKUP(B150,'[1]A7-1-1开设专业表'!$E$11:$F$200,2,0)),"专业在7.1.1不存在",VLOOKUP(B150,'[1]A7-1-1开设专业表'!$E$11:$F$200,2,0))))</f>
        <v>数控技术</v>
      </c>
      <c r="D150" s="13" t="s">
        <v>212</v>
      </c>
      <c r="E150" s="14" t="str">
        <f>IF(D150="999999","公共选修课",IF(D150="","",IF(ISERROR(VLOOKUP(D150,'[1]A7-1-1开设专业表'!$G$11:$H$200,2,0)),"专业方向在7.1.1不存在",VLOOKUP(D150,'[1]A7-1-1开设专业表'!$G$11:$H$200,2,0))))</f>
        <v>数控技术</v>
      </c>
      <c r="F150" s="13" t="s">
        <v>87</v>
      </c>
      <c r="G150" s="13" t="s">
        <v>88</v>
      </c>
      <c r="H150" s="13" t="s">
        <v>18</v>
      </c>
      <c r="I150" s="13" t="s">
        <v>19</v>
      </c>
      <c r="J150" s="13" t="s">
        <v>20</v>
      </c>
      <c r="K150" s="15">
        <v>32</v>
      </c>
    </row>
    <row r="151" ht="24" spans="1:11">
      <c r="A151" s="13">
        <v>146</v>
      </c>
      <c r="B151" s="13" t="s">
        <v>212</v>
      </c>
      <c r="C151" s="14" t="str">
        <f>IF(B151="999999","公共选修课",IF(B151="","",IF(ISERROR(VLOOKUP(B151,'[1]A7-1-1开设专业表'!$E$11:$F$200,2,0)),"专业在7.1.1不存在",VLOOKUP(B151,'[1]A7-1-1开设专业表'!$E$11:$F$200,2,0))))</f>
        <v>数控技术</v>
      </c>
      <c r="D151" s="13" t="s">
        <v>212</v>
      </c>
      <c r="E151" s="14" t="str">
        <f>IF(D151="999999","公共选修课",IF(D151="","",IF(ISERROR(VLOOKUP(D151,'[1]A7-1-1开设专业表'!$G$11:$H$200,2,0)),"专业方向在7.1.1不存在",VLOOKUP(D151,'[1]A7-1-1开设专业表'!$G$11:$H$200,2,0))))</f>
        <v>数控技术</v>
      </c>
      <c r="F151" s="13" t="s">
        <v>230</v>
      </c>
      <c r="G151" s="13" t="s">
        <v>231</v>
      </c>
      <c r="H151" s="13" t="s">
        <v>29</v>
      </c>
      <c r="I151" s="13" t="s">
        <v>35</v>
      </c>
      <c r="J151" s="13" t="s">
        <v>20</v>
      </c>
      <c r="K151" s="15">
        <v>64</v>
      </c>
    </row>
    <row r="152" ht="24" spans="1:11">
      <c r="A152" s="13">
        <v>147</v>
      </c>
      <c r="B152" s="13" t="s">
        <v>212</v>
      </c>
      <c r="C152" s="14" t="str">
        <f>IF(B152="999999","公共选修课",IF(B152="","",IF(ISERROR(VLOOKUP(B152,'[1]A7-1-1开设专业表'!$E$11:$F$200,2,0)),"专业在7.1.1不存在",VLOOKUP(B152,'[1]A7-1-1开设专业表'!$E$11:$F$200,2,0))))</f>
        <v>数控技术</v>
      </c>
      <c r="D152" s="13" t="s">
        <v>212</v>
      </c>
      <c r="E152" s="14" t="str">
        <f>IF(D152="999999","公共选修课",IF(D152="","",IF(ISERROR(VLOOKUP(D152,'[1]A7-1-1开设专业表'!$G$11:$H$200,2,0)),"专业方向在7.1.1不存在",VLOOKUP(D152,'[1]A7-1-1开设专业表'!$G$11:$H$200,2,0))))</f>
        <v>数控技术</v>
      </c>
      <c r="F152" s="13" t="s">
        <v>232</v>
      </c>
      <c r="G152" s="13" t="s">
        <v>233</v>
      </c>
      <c r="H152" s="13" t="s">
        <v>29</v>
      </c>
      <c r="I152" s="13" t="s">
        <v>35</v>
      </c>
      <c r="J152" s="13" t="s">
        <v>20</v>
      </c>
      <c r="K152" s="15">
        <v>64</v>
      </c>
    </row>
    <row r="153" spans="1:11">
      <c r="A153" s="13">
        <v>148</v>
      </c>
      <c r="B153" s="13" t="s">
        <v>212</v>
      </c>
      <c r="C153" s="14" t="str">
        <f>IF(B153="999999","公共选修课",IF(B153="","",IF(ISERROR(VLOOKUP(B153,'[1]A7-1-1开设专业表'!$E$11:$F$200,2,0)),"专业在7.1.1不存在",VLOOKUP(B153,'[1]A7-1-1开设专业表'!$E$11:$F$200,2,0))))</f>
        <v>数控技术</v>
      </c>
      <c r="D153" s="13" t="s">
        <v>212</v>
      </c>
      <c r="E153" s="14" t="str">
        <f>IF(D153="999999","公共选修课",IF(D153="","",IF(ISERROR(VLOOKUP(D153,'[1]A7-1-1开设专业表'!$G$11:$H$200,2,0)),"专业方向在7.1.1不存在",VLOOKUP(D153,'[1]A7-1-1开设专业表'!$G$11:$H$200,2,0))))</f>
        <v>数控技术</v>
      </c>
      <c r="F153" s="13" t="s">
        <v>234</v>
      </c>
      <c r="G153" s="13" t="s">
        <v>235</v>
      </c>
      <c r="H153" s="13" t="s">
        <v>29</v>
      </c>
      <c r="I153" s="13" t="s">
        <v>35</v>
      </c>
      <c r="J153" s="13" t="s">
        <v>20</v>
      </c>
      <c r="K153" s="15">
        <v>32</v>
      </c>
    </row>
    <row r="154" ht="24" spans="1:11">
      <c r="A154" s="13">
        <v>149</v>
      </c>
      <c r="B154" s="13" t="s">
        <v>212</v>
      </c>
      <c r="C154" s="14" t="str">
        <f>IF(B154="999999","公共选修课",IF(B154="","",IF(ISERROR(VLOOKUP(B154,'[1]A7-1-1开设专业表'!$E$11:$F$200,2,0)),"专业在7.1.1不存在",VLOOKUP(B154,'[1]A7-1-1开设专业表'!$E$11:$F$200,2,0))))</f>
        <v>数控技术</v>
      </c>
      <c r="D154" s="13" t="s">
        <v>212</v>
      </c>
      <c r="E154" s="14" t="str">
        <f>IF(D154="999999","公共选修课",IF(D154="","",IF(ISERROR(VLOOKUP(D154,'[1]A7-1-1开设专业表'!$G$11:$H$200,2,0)),"专业方向在7.1.1不存在",VLOOKUP(D154,'[1]A7-1-1开设专业表'!$G$11:$H$200,2,0))))</f>
        <v>数控技术</v>
      </c>
      <c r="F154" s="13" t="s">
        <v>236</v>
      </c>
      <c r="G154" s="13" t="s">
        <v>237</v>
      </c>
      <c r="H154" s="13" t="s">
        <v>29</v>
      </c>
      <c r="I154" s="13" t="s">
        <v>30</v>
      </c>
      <c r="J154" s="13" t="s">
        <v>20</v>
      </c>
      <c r="K154" s="15">
        <v>64</v>
      </c>
    </row>
    <row r="155" ht="24" spans="1:11">
      <c r="A155" s="13">
        <v>150</v>
      </c>
      <c r="B155" s="13" t="s">
        <v>212</v>
      </c>
      <c r="C155" s="14" t="str">
        <f>IF(B155="999999","公共选修课",IF(B155="","",IF(ISERROR(VLOOKUP(B155,'[1]A7-1-1开设专业表'!$E$11:$F$200,2,0)),"专业在7.1.1不存在",VLOOKUP(B155,'[1]A7-1-1开设专业表'!$E$11:$F$200,2,0))))</f>
        <v>数控技术</v>
      </c>
      <c r="D155" s="13" t="s">
        <v>212</v>
      </c>
      <c r="E155" s="14" t="str">
        <f>IF(D155="999999","公共选修课",IF(D155="","",IF(ISERROR(VLOOKUP(D155,'[1]A7-1-1开设专业表'!$G$11:$H$200,2,0)),"专业方向在7.1.1不存在",VLOOKUP(D155,'[1]A7-1-1开设专业表'!$G$11:$H$200,2,0))))</f>
        <v>数控技术</v>
      </c>
      <c r="F155" s="13" t="s">
        <v>238</v>
      </c>
      <c r="G155" s="13" t="s">
        <v>239</v>
      </c>
      <c r="H155" s="13" t="s">
        <v>29</v>
      </c>
      <c r="I155" s="13" t="s">
        <v>30</v>
      </c>
      <c r="J155" s="13" t="s">
        <v>20</v>
      </c>
      <c r="K155" s="15">
        <v>80</v>
      </c>
    </row>
    <row r="156" ht="24" spans="1:11">
      <c r="A156" s="13">
        <v>151</v>
      </c>
      <c r="B156" s="13" t="s">
        <v>212</v>
      </c>
      <c r="C156" s="14" t="str">
        <f>IF(B156="999999","公共选修课",IF(B156="","",IF(ISERROR(VLOOKUP(B156,'[1]A7-1-1开设专业表'!$E$11:$F$200,2,0)),"专业在7.1.1不存在",VLOOKUP(B156,'[1]A7-1-1开设专业表'!$E$11:$F$200,2,0))))</f>
        <v>数控技术</v>
      </c>
      <c r="D156" s="13" t="s">
        <v>212</v>
      </c>
      <c r="E156" s="14" t="str">
        <f>IF(D156="999999","公共选修课",IF(D156="","",IF(ISERROR(VLOOKUP(D156,'[1]A7-1-1开设专业表'!$G$11:$H$200,2,0)),"专业方向在7.1.1不存在",VLOOKUP(D156,'[1]A7-1-1开设专业表'!$G$11:$H$200,2,0))))</f>
        <v>数控技术</v>
      </c>
      <c r="F156" s="13" t="s">
        <v>240</v>
      </c>
      <c r="G156" s="13" t="s">
        <v>241</v>
      </c>
      <c r="H156" s="13" t="s">
        <v>29</v>
      </c>
      <c r="I156" s="13" t="s">
        <v>35</v>
      </c>
      <c r="J156" s="13" t="s">
        <v>20</v>
      </c>
      <c r="K156" s="15">
        <v>96</v>
      </c>
    </row>
    <row r="157" ht="24" spans="1:11">
      <c r="A157" s="13">
        <v>152</v>
      </c>
      <c r="B157" s="13" t="s">
        <v>212</v>
      </c>
      <c r="C157" s="14" t="str">
        <f>IF(B157="999999","公共选修课",IF(B157="","",IF(ISERROR(VLOOKUP(B157,'[1]A7-1-1开设专业表'!$E$11:$F$200,2,0)),"专业在7.1.1不存在",VLOOKUP(B157,'[1]A7-1-1开设专业表'!$E$11:$F$200,2,0))))</f>
        <v>数控技术</v>
      </c>
      <c r="D157" s="13" t="s">
        <v>212</v>
      </c>
      <c r="E157" s="14" t="str">
        <f>IF(D157="999999","公共选修课",IF(D157="","",IF(ISERROR(VLOOKUP(D157,'[1]A7-1-1开设专业表'!$G$11:$H$200,2,0)),"专业方向在7.1.1不存在",VLOOKUP(D157,'[1]A7-1-1开设专业表'!$G$11:$H$200,2,0))))</f>
        <v>数控技术</v>
      </c>
      <c r="F157" s="13" t="s">
        <v>242</v>
      </c>
      <c r="G157" s="13" t="s">
        <v>243</v>
      </c>
      <c r="H157" s="13" t="s">
        <v>52</v>
      </c>
      <c r="I157" s="13" t="s">
        <v>30</v>
      </c>
      <c r="J157" s="13" t="s">
        <v>20</v>
      </c>
      <c r="K157" s="15">
        <v>64</v>
      </c>
    </row>
    <row r="158" ht="24" spans="1:11">
      <c r="A158" s="13">
        <v>153</v>
      </c>
      <c r="B158" s="13" t="s">
        <v>212</v>
      </c>
      <c r="C158" s="14" t="str">
        <f>IF(B158="999999","公共选修课",IF(B158="","",IF(ISERROR(VLOOKUP(B158,'[1]A7-1-1开设专业表'!$E$11:$F$200,2,0)),"专业在7.1.1不存在",VLOOKUP(B158,'[1]A7-1-1开设专业表'!$E$11:$F$200,2,0))))</f>
        <v>数控技术</v>
      </c>
      <c r="D158" s="13" t="s">
        <v>212</v>
      </c>
      <c r="E158" s="14" t="str">
        <f>IF(D158="999999","公共选修课",IF(D158="","",IF(ISERROR(VLOOKUP(D158,'[1]A7-1-1开设专业表'!$G$11:$H$200,2,0)),"专业方向在7.1.1不存在",VLOOKUP(D158,'[1]A7-1-1开设专业表'!$G$11:$H$200,2,0))))</f>
        <v>数控技术</v>
      </c>
      <c r="F158" s="13" t="s">
        <v>244</v>
      </c>
      <c r="G158" s="13" t="s">
        <v>245</v>
      </c>
      <c r="H158" s="13" t="s">
        <v>29</v>
      </c>
      <c r="I158" s="13" t="s">
        <v>35</v>
      </c>
      <c r="J158" s="13" t="s">
        <v>73</v>
      </c>
      <c r="K158" s="15">
        <v>48</v>
      </c>
    </row>
    <row r="159" ht="24" spans="1:11">
      <c r="A159" s="13">
        <v>154</v>
      </c>
      <c r="B159" s="13" t="s">
        <v>212</v>
      </c>
      <c r="C159" s="14" t="str">
        <f>IF(B159="999999","公共选修课",IF(B159="","",IF(ISERROR(VLOOKUP(B159,'[1]A7-1-1开设专业表'!$E$11:$F$200,2,0)),"专业在7.1.1不存在",VLOOKUP(B159,'[1]A7-1-1开设专业表'!$E$11:$F$200,2,0))))</f>
        <v>数控技术</v>
      </c>
      <c r="D159" s="13" t="s">
        <v>212</v>
      </c>
      <c r="E159" s="14" t="str">
        <f>IF(D159="999999","公共选修课",IF(D159="","",IF(ISERROR(VLOOKUP(D159,'[1]A7-1-1开设专业表'!$G$11:$H$200,2,0)),"专业方向在7.1.1不存在",VLOOKUP(D159,'[1]A7-1-1开设专业表'!$G$11:$H$200,2,0))))</f>
        <v>数控技术</v>
      </c>
      <c r="F159" s="13" t="s">
        <v>246</v>
      </c>
      <c r="G159" s="13" t="s">
        <v>247</v>
      </c>
      <c r="H159" s="13" t="s">
        <v>52</v>
      </c>
      <c r="I159" s="13" t="s">
        <v>35</v>
      </c>
      <c r="J159" s="13" t="s">
        <v>20</v>
      </c>
      <c r="K159" s="15">
        <v>90</v>
      </c>
    </row>
    <row r="160" spans="1:11">
      <c r="A160" s="13">
        <v>155</v>
      </c>
      <c r="B160" s="13" t="s">
        <v>212</v>
      </c>
      <c r="C160" s="14" t="str">
        <f>IF(B160="999999","公共选修课",IF(B160="","",IF(ISERROR(VLOOKUP(B160,'[1]A7-1-1开设专业表'!$E$11:$F$200,2,0)),"专业在7.1.1不存在",VLOOKUP(B160,'[1]A7-1-1开设专业表'!$E$11:$F$200,2,0))))</f>
        <v>数控技术</v>
      </c>
      <c r="D160" s="13" t="s">
        <v>212</v>
      </c>
      <c r="E160" s="14" t="str">
        <f>IF(D160="999999","公共选修课",IF(D160="","",IF(ISERROR(VLOOKUP(D160,'[1]A7-1-1开设专业表'!$G$11:$H$200,2,0)),"专业方向在7.1.1不存在",VLOOKUP(D160,'[1]A7-1-1开设专业表'!$G$11:$H$200,2,0))))</f>
        <v>数控技术</v>
      </c>
      <c r="F160" s="13" t="s">
        <v>248</v>
      </c>
      <c r="G160" s="13" t="s">
        <v>72</v>
      </c>
      <c r="H160" s="13" t="s">
        <v>52</v>
      </c>
      <c r="I160" s="13" t="s">
        <v>35</v>
      </c>
      <c r="J160" s="13" t="s">
        <v>20</v>
      </c>
      <c r="K160" s="15">
        <v>48</v>
      </c>
    </row>
    <row r="161" spans="1:11">
      <c r="A161" s="13">
        <v>156</v>
      </c>
      <c r="B161" s="13" t="s">
        <v>212</v>
      </c>
      <c r="C161" s="14" t="str">
        <f>IF(B161="999999","公共选修课",IF(B161="","",IF(ISERROR(VLOOKUP(B161,'[1]A7-1-1开设专业表'!$E$11:$F$200,2,0)),"专业在7.1.1不存在",VLOOKUP(B161,'[1]A7-1-1开设专业表'!$E$11:$F$200,2,0))))</f>
        <v>数控技术</v>
      </c>
      <c r="D161" s="13" t="s">
        <v>212</v>
      </c>
      <c r="E161" s="14" t="str">
        <f>IF(D161="999999","公共选修课",IF(D161="","",IF(ISERROR(VLOOKUP(D161,'[1]A7-1-1开设专业表'!$G$11:$H$200,2,0)),"专业方向在7.1.1不存在",VLOOKUP(D161,'[1]A7-1-1开设专业表'!$G$11:$H$200,2,0))))</f>
        <v>数控技术</v>
      </c>
      <c r="F161" s="13" t="s">
        <v>249</v>
      </c>
      <c r="G161" s="13" t="s">
        <v>250</v>
      </c>
      <c r="H161" s="13" t="s">
        <v>29</v>
      </c>
      <c r="I161" s="13" t="s">
        <v>35</v>
      </c>
      <c r="J161" s="13" t="s">
        <v>20</v>
      </c>
      <c r="K161" s="15">
        <v>64</v>
      </c>
    </row>
    <row r="162" ht="24" spans="1:11">
      <c r="A162" s="13">
        <v>157</v>
      </c>
      <c r="B162" s="13" t="s">
        <v>212</v>
      </c>
      <c r="C162" s="14" t="str">
        <f>IF(B162="999999","公共选修课",IF(B162="","",IF(ISERROR(VLOOKUP(B162,'[1]A7-1-1开设专业表'!$E$11:$F$200,2,0)),"专业在7.1.1不存在",VLOOKUP(B162,'[1]A7-1-1开设专业表'!$E$11:$F$200,2,0))))</f>
        <v>数控技术</v>
      </c>
      <c r="D162" s="13" t="s">
        <v>212</v>
      </c>
      <c r="E162" s="14" t="str">
        <f>IF(D162="999999","公共选修课",IF(D162="","",IF(ISERROR(VLOOKUP(D162,'[1]A7-1-1开设专业表'!$G$11:$H$200,2,0)),"专业方向在7.1.1不存在",VLOOKUP(D162,'[1]A7-1-1开设专业表'!$G$11:$H$200,2,0))))</f>
        <v>数控技术</v>
      </c>
      <c r="F162" s="13" t="s">
        <v>251</v>
      </c>
      <c r="G162" s="13" t="s">
        <v>252</v>
      </c>
      <c r="H162" s="13" t="s">
        <v>29</v>
      </c>
      <c r="I162" s="13" t="s">
        <v>35</v>
      </c>
      <c r="J162" s="13" t="s">
        <v>20</v>
      </c>
      <c r="K162" s="15">
        <v>64</v>
      </c>
    </row>
    <row r="163" ht="24" spans="1:11">
      <c r="A163" s="13">
        <v>158</v>
      </c>
      <c r="B163" s="13" t="s">
        <v>212</v>
      </c>
      <c r="C163" s="14" t="str">
        <f>IF(B163="999999","公共选修课",IF(B163="","",IF(ISERROR(VLOOKUP(B163,'[1]A7-1-1开设专业表'!$E$11:$F$200,2,0)),"专业在7.1.1不存在",VLOOKUP(B163,'[1]A7-1-1开设专业表'!$E$11:$F$200,2,0))))</f>
        <v>数控技术</v>
      </c>
      <c r="D163" s="13" t="s">
        <v>212</v>
      </c>
      <c r="E163" s="14" t="str">
        <f>IF(D163="999999","公共选修课",IF(D163="","",IF(ISERROR(VLOOKUP(D163,'[1]A7-1-1开设专业表'!$G$11:$H$200,2,0)),"专业方向在7.1.1不存在",VLOOKUP(D163,'[1]A7-1-1开设专业表'!$G$11:$H$200,2,0))))</f>
        <v>数控技术</v>
      </c>
      <c r="F163" s="13" t="s">
        <v>210</v>
      </c>
      <c r="G163" s="13" t="s">
        <v>49</v>
      </c>
      <c r="H163" s="13" t="s">
        <v>29</v>
      </c>
      <c r="I163" s="13" t="s">
        <v>19</v>
      </c>
      <c r="J163" s="13" t="s">
        <v>20</v>
      </c>
      <c r="K163" s="15">
        <v>48</v>
      </c>
    </row>
    <row r="164" ht="24" spans="1:11">
      <c r="A164" s="13">
        <v>159</v>
      </c>
      <c r="B164" s="13" t="s">
        <v>212</v>
      </c>
      <c r="C164" s="14" t="str">
        <f>IF(B164="999999","公共选修课",IF(B164="","",IF(ISERROR(VLOOKUP(B164,'[1]A7-1-1开设专业表'!$E$11:$F$200,2,0)),"专业在7.1.1不存在",VLOOKUP(B164,'[1]A7-1-1开设专业表'!$E$11:$F$200,2,0))))</f>
        <v>数控技术</v>
      </c>
      <c r="D164" s="13" t="s">
        <v>212</v>
      </c>
      <c r="E164" s="14" t="str">
        <f>IF(D164="999999","公共选修课",IF(D164="","",IF(ISERROR(VLOOKUP(D164,'[1]A7-1-1开设专业表'!$G$11:$H$200,2,0)),"专业方向在7.1.1不存在",VLOOKUP(D164,'[1]A7-1-1开设专业表'!$G$11:$H$200,2,0))))</f>
        <v>数控技术</v>
      </c>
      <c r="F164" s="13" t="s">
        <v>152</v>
      </c>
      <c r="G164" s="13" t="s">
        <v>56</v>
      </c>
      <c r="H164" s="13" t="s">
        <v>29</v>
      </c>
      <c r="I164" s="13" t="s">
        <v>19</v>
      </c>
      <c r="J164" s="13" t="s">
        <v>20</v>
      </c>
      <c r="K164" s="15">
        <v>48</v>
      </c>
    </row>
    <row r="165" ht="24" spans="1:11">
      <c r="A165" s="13">
        <v>160</v>
      </c>
      <c r="B165" s="13" t="s">
        <v>212</v>
      </c>
      <c r="C165" s="14" t="str">
        <f>IF(B165="999999","公共选修课",IF(B165="","",IF(ISERROR(VLOOKUP(B165,'[1]A7-1-1开设专业表'!$E$11:$F$200,2,0)),"专业在7.1.1不存在",VLOOKUP(B165,'[1]A7-1-1开设专业表'!$E$11:$F$200,2,0))))</f>
        <v>数控技术</v>
      </c>
      <c r="D165" s="13" t="s">
        <v>212</v>
      </c>
      <c r="E165" s="14" t="str">
        <f>IF(D165="999999","公共选修课",IF(D165="","",IF(ISERROR(VLOOKUP(D165,'[1]A7-1-1开设专业表'!$G$11:$H$200,2,0)),"专业方向在7.1.1不存在",VLOOKUP(D165,'[1]A7-1-1开设专业表'!$G$11:$H$200,2,0))))</f>
        <v>数控技术</v>
      </c>
      <c r="F165" s="13" t="s">
        <v>63</v>
      </c>
      <c r="G165" s="13" t="s">
        <v>94</v>
      </c>
      <c r="H165" s="13" t="s">
        <v>18</v>
      </c>
      <c r="I165" s="13" t="s">
        <v>19</v>
      </c>
      <c r="J165" s="13" t="s">
        <v>20</v>
      </c>
      <c r="K165" s="15">
        <v>4</v>
      </c>
    </row>
    <row r="166" ht="24" spans="1:11">
      <c r="A166" s="13">
        <v>161</v>
      </c>
      <c r="B166" s="13" t="s">
        <v>212</v>
      </c>
      <c r="C166" s="14" t="str">
        <f>IF(B166="999999","公共选修课",IF(B166="","",IF(ISERROR(VLOOKUP(B166,'[1]A7-1-1开设专业表'!$E$11:$F$200,2,0)),"专业在7.1.1不存在",VLOOKUP(B166,'[1]A7-1-1开设专业表'!$E$11:$F$200,2,0))))</f>
        <v>数控技术</v>
      </c>
      <c r="D166" s="13" t="s">
        <v>212</v>
      </c>
      <c r="E166" s="14" t="str">
        <f>IF(D166="999999","公共选修课",IF(D166="","",IF(ISERROR(VLOOKUP(D166,'[1]A7-1-1开设专业表'!$G$11:$H$200,2,0)),"专业方向在7.1.1不存在",VLOOKUP(D166,'[1]A7-1-1开设专业表'!$G$11:$H$200,2,0))))</f>
        <v>数控技术</v>
      </c>
      <c r="F166" s="13" t="s">
        <v>63</v>
      </c>
      <c r="G166" s="13" t="s">
        <v>95</v>
      </c>
      <c r="H166" s="13" t="s">
        <v>18</v>
      </c>
      <c r="I166" s="13" t="s">
        <v>19</v>
      </c>
      <c r="J166" s="13" t="s">
        <v>20</v>
      </c>
      <c r="K166" s="15">
        <v>4</v>
      </c>
    </row>
    <row r="167" ht="24" spans="1:11">
      <c r="A167" s="13">
        <v>162</v>
      </c>
      <c r="B167" s="13" t="s">
        <v>212</v>
      </c>
      <c r="C167" s="14" t="str">
        <f>IF(B167="999999","公共选修课",IF(B167="","",IF(ISERROR(VLOOKUP(B167,'[1]A7-1-1开设专业表'!$E$11:$F$200,2,0)),"专业在7.1.1不存在",VLOOKUP(B167,'[1]A7-1-1开设专业表'!$E$11:$F$200,2,0))))</f>
        <v>数控技术</v>
      </c>
      <c r="D167" s="13" t="s">
        <v>212</v>
      </c>
      <c r="E167" s="14" t="str">
        <f>IF(D167="999999","公共选修课",IF(D167="","",IF(ISERROR(VLOOKUP(D167,'[1]A7-1-1开设专业表'!$G$11:$H$200,2,0)),"专业方向在7.1.1不存在",VLOOKUP(D167,'[1]A7-1-1开设专业表'!$G$11:$H$200,2,0))))</f>
        <v>数控技术</v>
      </c>
      <c r="F167" s="13" t="s">
        <v>211</v>
      </c>
      <c r="G167" s="13" t="s">
        <v>54</v>
      </c>
      <c r="H167" s="13" t="s">
        <v>29</v>
      </c>
      <c r="I167" s="13" t="s">
        <v>19</v>
      </c>
      <c r="J167" s="13" t="s">
        <v>20</v>
      </c>
      <c r="K167" s="15">
        <v>32</v>
      </c>
    </row>
    <row r="168" ht="24" spans="1:11">
      <c r="A168" s="13">
        <v>163</v>
      </c>
      <c r="B168" s="13" t="s">
        <v>212</v>
      </c>
      <c r="C168" s="14" t="str">
        <f>IF(B168="999999","公共选修课",IF(B168="","",IF(ISERROR(VLOOKUP(B168,'[1]A7-1-1开设专业表'!$E$11:$F$200,2,0)),"专业在7.1.1不存在",VLOOKUP(B168,'[1]A7-1-1开设专业表'!$E$11:$F$200,2,0))))</f>
        <v>数控技术</v>
      </c>
      <c r="D168" s="13" t="s">
        <v>212</v>
      </c>
      <c r="E168" s="14" t="str">
        <f>IF(D168="999999","公共选修课",IF(D168="","",IF(ISERROR(VLOOKUP(D168,'[1]A7-1-1开设专业表'!$G$11:$H$200,2,0)),"专业方向在7.1.1不存在",VLOOKUP(D168,'[1]A7-1-1开设专业表'!$G$11:$H$200,2,0))))</f>
        <v>数控技术</v>
      </c>
      <c r="F168" s="13" t="s">
        <v>103</v>
      </c>
      <c r="G168" s="13" t="s">
        <v>95</v>
      </c>
      <c r="H168" s="13" t="s">
        <v>18</v>
      </c>
      <c r="I168" s="13" t="s">
        <v>19</v>
      </c>
      <c r="J168" s="13" t="s">
        <v>20</v>
      </c>
      <c r="K168" s="15">
        <v>4</v>
      </c>
    </row>
    <row r="169" ht="24" spans="1:11">
      <c r="A169" s="13">
        <v>164</v>
      </c>
      <c r="B169" s="13" t="s">
        <v>212</v>
      </c>
      <c r="C169" s="14" t="str">
        <f>IF(B169="999999","公共选修课",IF(B169="","",IF(ISERROR(VLOOKUP(B169,'[1]A7-1-1开设专业表'!$E$11:$F$200,2,0)),"专业在7.1.1不存在",VLOOKUP(B169,'[1]A7-1-1开设专业表'!$E$11:$F$200,2,0))))</f>
        <v>数控技术</v>
      </c>
      <c r="D169" s="13" t="s">
        <v>212</v>
      </c>
      <c r="E169" s="14" t="str">
        <f>IF(D169="999999","公共选修课",IF(D169="","",IF(ISERROR(VLOOKUP(D169,'[1]A7-1-1开设专业表'!$G$11:$H$200,2,0)),"专业方向在7.1.1不存在",VLOOKUP(D169,'[1]A7-1-1开设专业表'!$G$11:$H$200,2,0))))</f>
        <v>数控技术</v>
      </c>
      <c r="F169" s="13" t="s">
        <v>163</v>
      </c>
      <c r="G169" s="13" t="s">
        <v>95</v>
      </c>
      <c r="H169" s="13" t="s">
        <v>18</v>
      </c>
      <c r="I169" s="13" t="s">
        <v>19</v>
      </c>
      <c r="J169" s="13" t="s">
        <v>20</v>
      </c>
      <c r="K169" s="15">
        <v>4</v>
      </c>
    </row>
    <row r="170" spans="1:11">
      <c r="A170" s="13">
        <v>165</v>
      </c>
      <c r="B170" s="13" t="s">
        <v>253</v>
      </c>
      <c r="C170" s="14" t="str">
        <f>IF(B170="999999","公共选修课",IF(B170="","",IF(ISERROR(VLOOKUP(B170,'[1]A7-1-1开设专业表'!$E$11:$F$200,2,0)),"专业在7.1.1不存在",VLOOKUP(B170,'[1]A7-1-1开设专业表'!$E$11:$F$200,2,0))))</f>
        <v>工业设计</v>
      </c>
      <c r="D170" s="13" t="s">
        <v>253</v>
      </c>
      <c r="E170" s="14" t="str">
        <f>IF(D170="999999","公共选修课",IF(D170="","",IF(ISERROR(VLOOKUP(D170,'[1]A7-1-1开设专业表'!$G$11:$H$200,2,0)),"专业方向在7.1.1不存在",VLOOKUP(D170,'[1]A7-1-1开设专业表'!$G$11:$H$200,2,0))))</f>
        <v>工业设计</v>
      </c>
      <c r="F170" s="13" t="s">
        <v>16</v>
      </c>
      <c r="G170" s="13" t="s">
        <v>17</v>
      </c>
      <c r="H170" s="13" t="s">
        <v>18</v>
      </c>
      <c r="I170" s="13" t="s">
        <v>19</v>
      </c>
      <c r="J170" s="13" t="s">
        <v>20</v>
      </c>
      <c r="K170" s="15">
        <v>32</v>
      </c>
    </row>
    <row r="171" spans="1:11">
      <c r="A171" s="13">
        <v>166</v>
      </c>
      <c r="B171" s="13" t="s">
        <v>253</v>
      </c>
      <c r="C171" s="14" t="str">
        <f>IF(B171="999999","公共选修课",IF(B171="","",IF(ISERROR(VLOOKUP(B171,'[1]A7-1-1开设专业表'!$E$11:$F$200,2,0)),"专业在7.1.1不存在",VLOOKUP(B171,'[1]A7-1-1开设专业表'!$E$11:$F$200,2,0))))</f>
        <v>工业设计</v>
      </c>
      <c r="D171" s="13" t="s">
        <v>253</v>
      </c>
      <c r="E171" s="14" t="str">
        <f>IF(D171="999999","公共选修课",IF(D171="","",IF(ISERROR(VLOOKUP(D171,'[1]A7-1-1开设专业表'!$G$11:$H$200,2,0)),"专业方向在7.1.1不存在",VLOOKUP(D171,'[1]A7-1-1开设专业表'!$G$11:$H$200,2,0))))</f>
        <v>工业设计</v>
      </c>
      <c r="F171" s="13" t="s">
        <v>21</v>
      </c>
      <c r="G171" s="13" t="s">
        <v>22</v>
      </c>
      <c r="H171" s="13" t="s">
        <v>18</v>
      </c>
      <c r="I171" s="13" t="s">
        <v>19</v>
      </c>
      <c r="J171" s="13" t="s">
        <v>20</v>
      </c>
      <c r="K171" s="15">
        <v>32</v>
      </c>
    </row>
    <row r="172" spans="1:11">
      <c r="A172" s="13">
        <v>167</v>
      </c>
      <c r="B172" s="13" t="s">
        <v>253</v>
      </c>
      <c r="C172" s="14" t="str">
        <f>IF(B172="999999","公共选修课",IF(B172="","",IF(ISERROR(VLOOKUP(B172,'[1]A7-1-1开设专业表'!$E$11:$F$200,2,0)),"专业在7.1.1不存在",VLOOKUP(B172,'[1]A7-1-1开设专业表'!$E$11:$F$200,2,0))))</f>
        <v>工业设计</v>
      </c>
      <c r="D172" s="13" t="s">
        <v>253</v>
      </c>
      <c r="E172" s="14" t="str">
        <f>IF(D172="999999","公共选修课",IF(D172="","",IF(ISERROR(VLOOKUP(D172,'[1]A7-1-1开设专业表'!$G$11:$H$200,2,0)),"专业方向在7.1.1不存在",VLOOKUP(D172,'[1]A7-1-1开设专业表'!$G$11:$H$200,2,0))))</f>
        <v>工业设计</v>
      </c>
      <c r="F172" s="13" t="s">
        <v>23</v>
      </c>
      <c r="G172" s="13" t="s">
        <v>24</v>
      </c>
      <c r="H172" s="13" t="s">
        <v>18</v>
      </c>
      <c r="I172" s="13" t="s">
        <v>19</v>
      </c>
      <c r="J172" s="13" t="s">
        <v>20</v>
      </c>
      <c r="K172" s="15">
        <v>64</v>
      </c>
    </row>
    <row r="173" spans="1:11">
      <c r="A173" s="13">
        <v>168</v>
      </c>
      <c r="B173" s="13" t="s">
        <v>253</v>
      </c>
      <c r="C173" s="14" t="str">
        <f>IF(B173="999999","公共选修课",IF(B173="","",IF(ISERROR(VLOOKUP(B173,'[1]A7-1-1开设专业表'!$E$11:$F$200,2,0)),"专业在7.1.1不存在",VLOOKUP(B173,'[1]A7-1-1开设专业表'!$E$11:$F$200,2,0))))</f>
        <v>工业设计</v>
      </c>
      <c r="D173" s="13" t="s">
        <v>253</v>
      </c>
      <c r="E173" s="14" t="str">
        <f>IF(D173="999999","公共选修课",IF(D173="","",IF(ISERROR(VLOOKUP(D173,'[1]A7-1-1开设专业表'!$G$11:$H$200,2,0)),"专业方向在7.1.1不存在",VLOOKUP(D173,'[1]A7-1-1开设专业表'!$G$11:$H$200,2,0))))</f>
        <v>工业设计</v>
      </c>
      <c r="F173" s="13" t="s">
        <v>25</v>
      </c>
      <c r="G173" s="13" t="s">
        <v>26</v>
      </c>
      <c r="H173" s="13" t="s">
        <v>18</v>
      </c>
      <c r="I173" s="13" t="s">
        <v>19</v>
      </c>
      <c r="J173" s="13" t="s">
        <v>20</v>
      </c>
      <c r="K173" s="15">
        <v>64</v>
      </c>
    </row>
    <row r="174" ht="36" spans="1:11">
      <c r="A174" s="13">
        <v>169</v>
      </c>
      <c r="B174" s="13" t="s">
        <v>253</v>
      </c>
      <c r="C174" s="14" t="str">
        <f>IF(B174="999999","公共选修课",IF(B174="","",IF(ISERROR(VLOOKUP(B174,'[1]A7-1-1开设专业表'!$E$11:$F$200,2,0)),"专业在7.1.1不存在",VLOOKUP(B174,'[1]A7-1-1开设专业表'!$E$11:$F$200,2,0))))</f>
        <v>工业设计</v>
      </c>
      <c r="D174" s="13" t="s">
        <v>253</v>
      </c>
      <c r="E174" s="14" t="str">
        <f>IF(D174="999999","公共选修课",IF(D174="","",IF(ISERROR(VLOOKUP(D174,'[1]A7-1-1开设专业表'!$G$11:$H$200,2,0)),"专业方向在7.1.1不存在",VLOOKUP(D174,'[1]A7-1-1开设专业表'!$G$11:$H$200,2,0))))</f>
        <v>工业设计</v>
      </c>
      <c r="F174" s="13" t="s">
        <v>76</v>
      </c>
      <c r="G174" s="13" t="s">
        <v>77</v>
      </c>
      <c r="H174" s="13" t="s">
        <v>18</v>
      </c>
      <c r="I174" s="13" t="s">
        <v>19</v>
      </c>
      <c r="J174" s="13" t="s">
        <v>20</v>
      </c>
      <c r="K174" s="15">
        <v>32</v>
      </c>
    </row>
    <row r="175" ht="36" spans="1:11">
      <c r="A175" s="13">
        <v>170</v>
      </c>
      <c r="B175" s="13" t="s">
        <v>253</v>
      </c>
      <c r="C175" s="14" t="str">
        <f>IF(B175="999999","公共选修课",IF(B175="","",IF(ISERROR(VLOOKUP(B175,'[1]A7-1-1开设专业表'!$E$11:$F$200,2,0)),"专业在7.1.1不存在",VLOOKUP(B175,'[1]A7-1-1开设专业表'!$E$11:$F$200,2,0))))</f>
        <v>工业设计</v>
      </c>
      <c r="D175" s="13" t="s">
        <v>253</v>
      </c>
      <c r="E175" s="14" t="str">
        <f>IF(D175="999999","公共选修课",IF(D175="","",IF(ISERROR(VLOOKUP(D175,'[1]A7-1-1开设专业表'!$G$11:$H$200,2,0)),"专业方向在7.1.1不存在",VLOOKUP(D175,'[1]A7-1-1开设专业表'!$G$11:$H$200,2,0))))</f>
        <v>工业设计</v>
      </c>
      <c r="F175" s="13" t="s">
        <v>100</v>
      </c>
      <c r="G175" s="13" t="s">
        <v>101</v>
      </c>
      <c r="H175" s="13" t="s">
        <v>18</v>
      </c>
      <c r="I175" s="13" t="s">
        <v>19</v>
      </c>
      <c r="J175" s="13" t="s">
        <v>20</v>
      </c>
      <c r="K175" s="15">
        <v>32</v>
      </c>
    </row>
    <row r="176" ht="36" spans="1:11">
      <c r="A176" s="13">
        <v>171</v>
      </c>
      <c r="B176" s="13" t="s">
        <v>253</v>
      </c>
      <c r="C176" s="14" t="str">
        <f>IF(B176="999999","公共选修课",IF(B176="","",IF(ISERROR(VLOOKUP(B176,'[1]A7-1-1开设专业表'!$E$11:$F$200,2,0)),"专业在7.1.1不存在",VLOOKUP(B176,'[1]A7-1-1开设专业表'!$E$11:$F$200,2,0))))</f>
        <v>工业设计</v>
      </c>
      <c r="D176" s="13" t="s">
        <v>253</v>
      </c>
      <c r="E176" s="14" t="str">
        <f>IF(D176="999999","公共选修课",IF(D176="","",IF(ISERROR(VLOOKUP(D176,'[1]A7-1-1开设专业表'!$G$11:$H$200,2,0)),"专业方向在7.1.1不存在",VLOOKUP(D176,'[1]A7-1-1开设专业表'!$G$11:$H$200,2,0))))</f>
        <v>工业设计</v>
      </c>
      <c r="F176" s="13" t="s">
        <v>163</v>
      </c>
      <c r="G176" s="13" t="s">
        <v>164</v>
      </c>
      <c r="H176" s="13" t="s">
        <v>18</v>
      </c>
      <c r="I176" s="13" t="s">
        <v>19</v>
      </c>
      <c r="J176" s="13" t="s">
        <v>20</v>
      </c>
      <c r="K176" s="15">
        <v>16</v>
      </c>
    </row>
    <row r="177" ht="24" spans="1:11">
      <c r="A177" s="13">
        <v>172</v>
      </c>
      <c r="B177" s="13" t="s">
        <v>253</v>
      </c>
      <c r="C177" s="14" t="str">
        <f>IF(B177="999999","公共选修课",IF(B177="","",IF(ISERROR(VLOOKUP(B177,'[1]A7-1-1开设专业表'!$E$11:$F$200,2,0)),"专业在7.1.1不存在",VLOOKUP(B177,'[1]A7-1-1开设专业表'!$E$11:$F$200,2,0))))</f>
        <v>工业设计</v>
      </c>
      <c r="D177" s="13" t="s">
        <v>253</v>
      </c>
      <c r="E177" s="14" t="str">
        <f>IF(D177="999999","公共选修课",IF(D177="","",IF(ISERROR(VLOOKUP(D177,'[1]A7-1-1开设专业表'!$G$11:$H$200,2,0)),"专业方向在7.1.1不存在",VLOOKUP(D177,'[1]A7-1-1开设专业表'!$G$11:$H$200,2,0))))</f>
        <v>工业设计</v>
      </c>
      <c r="F177" s="13" t="s">
        <v>160</v>
      </c>
      <c r="G177" s="13" t="s">
        <v>161</v>
      </c>
      <c r="H177" s="13" t="s">
        <v>18</v>
      </c>
      <c r="I177" s="13" t="s">
        <v>19</v>
      </c>
      <c r="J177" s="13" t="s">
        <v>20</v>
      </c>
      <c r="K177" s="15">
        <v>32</v>
      </c>
    </row>
    <row r="178" spans="1:11">
      <c r="A178" s="13">
        <v>173</v>
      </c>
      <c r="B178" s="13" t="s">
        <v>253</v>
      </c>
      <c r="C178" s="14" t="str">
        <f>IF(B178="999999","公共选修课",IF(B178="","",IF(ISERROR(VLOOKUP(B178,'[1]A7-1-1开设专业表'!$E$11:$F$200,2,0)),"专业在7.1.1不存在",VLOOKUP(B178,'[1]A7-1-1开设专业表'!$E$11:$F$200,2,0))))</f>
        <v>工业设计</v>
      </c>
      <c r="D178" s="13" t="s">
        <v>253</v>
      </c>
      <c r="E178" s="14" t="str">
        <f>IF(D178="999999","公共选修课",IF(D178="","",IF(ISERROR(VLOOKUP(D178,'[1]A7-1-1开设专业表'!$G$11:$H$200,2,0)),"专业方向在7.1.1不存在",VLOOKUP(D178,'[1]A7-1-1开设专业表'!$G$11:$H$200,2,0))))</f>
        <v>工业设计</v>
      </c>
      <c r="F178" s="13" t="s">
        <v>105</v>
      </c>
      <c r="G178" s="13" t="s">
        <v>84</v>
      </c>
      <c r="H178" s="13" t="s">
        <v>18</v>
      </c>
      <c r="I178" s="13" t="s">
        <v>19</v>
      </c>
      <c r="J178" s="13" t="s">
        <v>20</v>
      </c>
      <c r="K178" s="15">
        <v>32</v>
      </c>
    </row>
    <row r="179" spans="1:11">
      <c r="A179" s="13">
        <v>174</v>
      </c>
      <c r="B179" s="13" t="s">
        <v>253</v>
      </c>
      <c r="C179" s="14" t="str">
        <f>IF(B179="999999","公共选修课",IF(B179="","",IF(ISERROR(VLOOKUP(B179,'[1]A7-1-1开设专业表'!$E$11:$F$200,2,0)),"专业在7.1.1不存在",VLOOKUP(B179,'[1]A7-1-1开设专业表'!$E$11:$F$200,2,0))))</f>
        <v>工业设计</v>
      </c>
      <c r="D179" s="13" t="s">
        <v>253</v>
      </c>
      <c r="E179" s="14" t="str">
        <f>IF(D179="999999","公共选修课",IF(D179="","",IF(ISERROR(VLOOKUP(D179,'[1]A7-1-1开设专业表'!$G$11:$H$200,2,0)),"专业方向在7.1.1不存在",VLOOKUP(D179,'[1]A7-1-1开设专业表'!$G$11:$H$200,2,0))))</f>
        <v>工业设计</v>
      </c>
      <c r="F179" s="13" t="s">
        <v>85</v>
      </c>
      <c r="G179" s="13" t="s">
        <v>86</v>
      </c>
      <c r="H179" s="13" t="s">
        <v>18</v>
      </c>
      <c r="I179" s="13" t="s">
        <v>19</v>
      </c>
      <c r="J179" s="13" t="s">
        <v>20</v>
      </c>
      <c r="K179" s="15">
        <v>32</v>
      </c>
    </row>
    <row r="180" spans="1:11">
      <c r="A180" s="13">
        <v>175</v>
      </c>
      <c r="B180" s="13" t="s">
        <v>253</v>
      </c>
      <c r="C180" s="14" t="str">
        <f>IF(B180="999999","公共选修课",IF(B180="","",IF(ISERROR(VLOOKUP(B180,'[1]A7-1-1开设专业表'!$E$11:$F$200,2,0)),"专业在7.1.1不存在",VLOOKUP(B180,'[1]A7-1-1开设专业表'!$E$11:$F$200,2,0))))</f>
        <v>工业设计</v>
      </c>
      <c r="D180" s="13" t="s">
        <v>253</v>
      </c>
      <c r="E180" s="14" t="str">
        <f>IF(D180="999999","公共选修课",IF(D180="","",IF(ISERROR(VLOOKUP(D180,'[1]A7-1-1开设专业表'!$G$11:$H$200,2,0)),"专业方向在7.1.1不存在",VLOOKUP(D180,'[1]A7-1-1开设专业表'!$G$11:$H$200,2,0))))</f>
        <v>工业设计</v>
      </c>
      <c r="F180" s="13" t="s">
        <v>87</v>
      </c>
      <c r="G180" s="13" t="s">
        <v>88</v>
      </c>
      <c r="H180" s="13" t="s">
        <v>18</v>
      </c>
      <c r="I180" s="13" t="s">
        <v>19</v>
      </c>
      <c r="J180" s="13" t="s">
        <v>20</v>
      </c>
      <c r="K180" s="15">
        <v>32</v>
      </c>
    </row>
    <row r="181" ht="24" spans="1:11">
      <c r="A181" s="13">
        <v>176</v>
      </c>
      <c r="B181" s="13" t="s">
        <v>253</v>
      </c>
      <c r="C181" s="14" t="str">
        <f>IF(B181="999999","公共选修课",IF(B181="","",IF(ISERROR(VLOOKUP(B181,'[1]A7-1-1开设专业表'!$E$11:$F$200,2,0)),"专业在7.1.1不存在",VLOOKUP(B181,'[1]A7-1-1开设专业表'!$E$11:$F$200,2,0))))</f>
        <v>工业设计</v>
      </c>
      <c r="D181" s="13" t="s">
        <v>253</v>
      </c>
      <c r="E181" s="14" t="str">
        <f>IF(D181="999999","公共选修课",IF(D181="","",IF(ISERROR(VLOOKUP(D181,'[1]A7-1-1开设专业表'!$G$11:$H$200,2,0)),"专业方向在7.1.1不存在",VLOOKUP(D181,'[1]A7-1-1开设专业表'!$G$11:$H$200,2,0))))</f>
        <v>工业设计</v>
      </c>
      <c r="F181" s="13" t="s">
        <v>108</v>
      </c>
      <c r="G181" s="13" t="s">
        <v>90</v>
      </c>
      <c r="H181" s="13" t="s">
        <v>52</v>
      </c>
      <c r="I181" s="13" t="s">
        <v>35</v>
      </c>
      <c r="J181" s="13" t="s">
        <v>20</v>
      </c>
      <c r="K181" s="15">
        <v>384</v>
      </c>
    </row>
    <row r="182" ht="24" spans="1:11">
      <c r="A182" s="13">
        <v>177</v>
      </c>
      <c r="B182" s="13" t="s">
        <v>253</v>
      </c>
      <c r="C182" s="14" t="str">
        <f>IF(B182="999999","公共选修课",IF(B182="","",IF(ISERROR(VLOOKUP(B182,'[1]A7-1-1开设专业表'!$E$11:$F$200,2,0)),"专业在7.1.1不存在",VLOOKUP(B182,'[1]A7-1-1开设专业表'!$E$11:$F$200,2,0))))</f>
        <v>工业设计</v>
      </c>
      <c r="D182" s="13" t="s">
        <v>253</v>
      </c>
      <c r="E182" s="14" t="str">
        <f>IF(D182="999999","公共选修课",IF(D182="","",IF(ISERROR(VLOOKUP(D182,'[1]A7-1-1开设专业表'!$G$11:$H$200,2,0)),"专业方向在7.1.1不存在",VLOOKUP(D182,'[1]A7-1-1开设专业表'!$G$11:$H$200,2,0))))</f>
        <v>工业设计</v>
      </c>
      <c r="F182" s="13" t="s">
        <v>254</v>
      </c>
      <c r="G182" s="13" t="s">
        <v>255</v>
      </c>
      <c r="H182" s="13" t="s">
        <v>29</v>
      </c>
      <c r="I182" s="13" t="s">
        <v>35</v>
      </c>
      <c r="J182" s="13" t="s">
        <v>20</v>
      </c>
      <c r="K182" s="15">
        <v>64</v>
      </c>
    </row>
    <row r="183" ht="24" spans="1:11">
      <c r="A183" s="13">
        <v>178</v>
      </c>
      <c r="B183" s="13" t="s">
        <v>253</v>
      </c>
      <c r="C183" s="14" t="str">
        <f>IF(B183="999999","公共选修课",IF(B183="","",IF(ISERROR(VLOOKUP(B183,'[1]A7-1-1开设专业表'!$E$11:$F$200,2,0)),"专业在7.1.1不存在",VLOOKUP(B183,'[1]A7-1-1开设专业表'!$E$11:$F$200,2,0))))</f>
        <v>工业设计</v>
      </c>
      <c r="D183" s="13" t="s">
        <v>253</v>
      </c>
      <c r="E183" s="14" t="str">
        <f>IF(D183="999999","公共选修课",IF(D183="","",IF(ISERROR(VLOOKUP(D183,'[1]A7-1-1开设专业表'!$G$11:$H$200,2,0)),"专业方向在7.1.1不存在",VLOOKUP(D183,'[1]A7-1-1开设专业表'!$G$11:$H$200,2,0))))</f>
        <v>工业设计</v>
      </c>
      <c r="F183" s="13" t="s">
        <v>109</v>
      </c>
      <c r="G183" s="13" t="s">
        <v>110</v>
      </c>
      <c r="H183" s="13" t="s">
        <v>29</v>
      </c>
      <c r="I183" s="13" t="s">
        <v>35</v>
      </c>
      <c r="J183" s="13" t="s">
        <v>20</v>
      </c>
      <c r="K183" s="15">
        <v>64</v>
      </c>
    </row>
    <row r="184" ht="24" spans="1:11">
      <c r="A184" s="13">
        <v>179</v>
      </c>
      <c r="B184" s="13" t="s">
        <v>253</v>
      </c>
      <c r="C184" s="14" t="str">
        <f>IF(B184="999999","公共选修课",IF(B184="","",IF(ISERROR(VLOOKUP(B184,'[1]A7-1-1开设专业表'!$E$11:$F$200,2,0)),"专业在7.1.1不存在",VLOOKUP(B184,'[1]A7-1-1开设专业表'!$E$11:$F$200,2,0))))</f>
        <v>工业设计</v>
      </c>
      <c r="D184" s="13" t="s">
        <v>253</v>
      </c>
      <c r="E184" s="14" t="str">
        <f>IF(D184="999999","公共选修课",IF(D184="","",IF(ISERROR(VLOOKUP(D184,'[1]A7-1-1开设专业表'!$G$11:$H$200,2,0)),"专业方向在7.1.1不存在",VLOOKUP(D184,'[1]A7-1-1开设专业表'!$G$11:$H$200,2,0))))</f>
        <v>工业设计</v>
      </c>
      <c r="F184" s="13" t="s">
        <v>256</v>
      </c>
      <c r="G184" s="13" t="s">
        <v>257</v>
      </c>
      <c r="H184" s="13" t="s">
        <v>29</v>
      </c>
      <c r="I184" s="13" t="s">
        <v>35</v>
      </c>
      <c r="J184" s="13" t="s">
        <v>20</v>
      </c>
      <c r="K184" s="15">
        <v>64</v>
      </c>
    </row>
    <row r="185" spans="1:11">
      <c r="A185" s="13">
        <v>180</v>
      </c>
      <c r="B185" s="13" t="s">
        <v>253</v>
      </c>
      <c r="C185" s="14" t="str">
        <f>IF(B185="999999","公共选修课",IF(B185="","",IF(ISERROR(VLOOKUP(B185,'[1]A7-1-1开设专业表'!$E$11:$F$200,2,0)),"专业在7.1.1不存在",VLOOKUP(B185,'[1]A7-1-1开设专业表'!$E$11:$F$200,2,0))))</f>
        <v>工业设计</v>
      </c>
      <c r="D185" s="13" t="s">
        <v>253</v>
      </c>
      <c r="E185" s="14" t="str">
        <f>IF(D185="999999","公共选修课",IF(D185="","",IF(ISERROR(VLOOKUP(D185,'[1]A7-1-1开设专业表'!$G$11:$H$200,2,0)),"专业方向在7.1.1不存在",VLOOKUP(D185,'[1]A7-1-1开设专业表'!$G$11:$H$200,2,0))))</f>
        <v>工业设计</v>
      </c>
      <c r="F185" s="13" t="s">
        <v>258</v>
      </c>
      <c r="G185" s="13" t="s">
        <v>259</v>
      </c>
      <c r="H185" s="13" t="s">
        <v>29</v>
      </c>
      <c r="I185" s="13" t="s">
        <v>35</v>
      </c>
      <c r="J185" s="13" t="s">
        <v>73</v>
      </c>
      <c r="K185" s="15">
        <v>64</v>
      </c>
    </row>
    <row r="186" spans="1:11">
      <c r="A186" s="13">
        <v>181</v>
      </c>
      <c r="B186" s="13" t="s">
        <v>253</v>
      </c>
      <c r="C186" s="14" t="str">
        <f>IF(B186="999999","公共选修课",IF(B186="","",IF(ISERROR(VLOOKUP(B186,'[1]A7-1-1开设专业表'!$E$11:$F$200,2,0)),"专业在7.1.1不存在",VLOOKUP(B186,'[1]A7-1-1开设专业表'!$E$11:$F$200,2,0))))</f>
        <v>工业设计</v>
      </c>
      <c r="D186" s="13" t="s">
        <v>253</v>
      </c>
      <c r="E186" s="14" t="str">
        <f>IF(D186="999999","公共选修课",IF(D186="","",IF(ISERROR(VLOOKUP(D186,'[1]A7-1-1开设专业表'!$G$11:$H$200,2,0)),"专业方向在7.1.1不存在",VLOOKUP(D186,'[1]A7-1-1开设专业表'!$G$11:$H$200,2,0))))</f>
        <v>工业设计</v>
      </c>
      <c r="F186" s="13" t="s">
        <v>260</v>
      </c>
      <c r="G186" s="13" t="s">
        <v>261</v>
      </c>
      <c r="H186" s="13" t="s">
        <v>29</v>
      </c>
      <c r="I186" s="13" t="s">
        <v>30</v>
      </c>
      <c r="J186" s="13" t="s">
        <v>20</v>
      </c>
      <c r="K186" s="15">
        <v>64</v>
      </c>
    </row>
    <row r="187" ht="24" spans="1:11">
      <c r="A187" s="13">
        <v>182</v>
      </c>
      <c r="B187" s="13" t="s">
        <v>253</v>
      </c>
      <c r="C187" s="14" t="str">
        <f>IF(B187="999999","公共选修课",IF(B187="","",IF(ISERROR(VLOOKUP(B187,'[1]A7-1-1开设专业表'!$E$11:$F$200,2,0)),"专业在7.1.1不存在",VLOOKUP(B187,'[1]A7-1-1开设专业表'!$E$11:$F$200,2,0))))</f>
        <v>工业设计</v>
      </c>
      <c r="D187" s="13" t="s">
        <v>253</v>
      </c>
      <c r="E187" s="14" t="str">
        <f>IF(D187="999999","公共选修课",IF(D187="","",IF(ISERROR(VLOOKUP(D187,'[1]A7-1-1开设专业表'!$G$11:$H$200,2,0)),"专业方向在7.1.1不存在",VLOOKUP(D187,'[1]A7-1-1开设专业表'!$G$11:$H$200,2,0))))</f>
        <v>工业设计</v>
      </c>
      <c r="F187" s="13" t="s">
        <v>262</v>
      </c>
      <c r="G187" s="13" t="s">
        <v>263</v>
      </c>
      <c r="H187" s="13" t="s">
        <v>29</v>
      </c>
      <c r="I187" s="13" t="s">
        <v>30</v>
      </c>
      <c r="J187" s="13" t="s">
        <v>20</v>
      </c>
      <c r="K187" s="15">
        <v>64</v>
      </c>
    </row>
    <row r="188" ht="24" spans="1:11">
      <c r="A188" s="13">
        <v>183</v>
      </c>
      <c r="B188" s="13" t="s">
        <v>253</v>
      </c>
      <c r="C188" s="14" t="str">
        <f>IF(B188="999999","公共选修课",IF(B188="","",IF(ISERROR(VLOOKUP(B188,'[1]A7-1-1开设专业表'!$E$11:$F$200,2,0)),"专业在7.1.1不存在",VLOOKUP(B188,'[1]A7-1-1开设专业表'!$E$11:$F$200,2,0))))</f>
        <v>工业设计</v>
      </c>
      <c r="D188" s="13" t="s">
        <v>253</v>
      </c>
      <c r="E188" s="14" t="str">
        <f>IF(D188="999999","公共选修课",IF(D188="","",IF(ISERROR(VLOOKUP(D188,'[1]A7-1-1开设专业表'!$G$11:$H$200,2,0)),"专业方向在7.1.1不存在",VLOOKUP(D188,'[1]A7-1-1开设专业表'!$G$11:$H$200,2,0))))</f>
        <v>工业设计</v>
      </c>
      <c r="F188" s="13" t="s">
        <v>264</v>
      </c>
      <c r="G188" s="13" t="s">
        <v>265</v>
      </c>
      <c r="H188" s="13" t="s">
        <v>29</v>
      </c>
      <c r="I188" s="13" t="s">
        <v>30</v>
      </c>
      <c r="J188" s="13" t="s">
        <v>20</v>
      </c>
      <c r="K188" s="15">
        <v>64</v>
      </c>
    </row>
    <row r="189" spans="1:11">
      <c r="A189" s="13">
        <v>184</v>
      </c>
      <c r="B189" s="13" t="s">
        <v>253</v>
      </c>
      <c r="C189" s="14" t="str">
        <f>IF(B189="999999","公共选修课",IF(B189="","",IF(ISERROR(VLOOKUP(B189,'[1]A7-1-1开设专业表'!$E$11:$F$200,2,0)),"专业在7.1.1不存在",VLOOKUP(B189,'[1]A7-1-1开设专业表'!$E$11:$F$200,2,0))))</f>
        <v>工业设计</v>
      </c>
      <c r="D189" s="13" t="s">
        <v>253</v>
      </c>
      <c r="E189" s="14" t="str">
        <f>IF(D189="999999","公共选修课",IF(D189="","",IF(ISERROR(VLOOKUP(D189,'[1]A7-1-1开设专业表'!$G$11:$H$200,2,0)),"专业方向在7.1.1不存在",VLOOKUP(D189,'[1]A7-1-1开设专业表'!$G$11:$H$200,2,0))))</f>
        <v>工业设计</v>
      </c>
      <c r="F189" s="13" t="s">
        <v>266</v>
      </c>
      <c r="G189" s="13" t="s">
        <v>267</v>
      </c>
      <c r="H189" s="13" t="s">
        <v>29</v>
      </c>
      <c r="I189" s="13" t="s">
        <v>30</v>
      </c>
      <c r="J189" s="13" t="s">
        <v>20</v>
      </c>
      <c r="K189" s="15">
        <v>32</v>
      </c>
    </row>
    <row r="190" spans="1:11">
      <c r="A190" s="13">
        <v>185</v>
      </c>
      <c r="B190" s="13" t="s">
        <v>253</v>
      </c>
      <c r="C190" s="14" t="str">
        <f>IF(B190="999999","公共选修课",IF(B190="","",IF(ISERROR(VLOOKUP(B190,'[1]A7-1-1开设专业表'!$E$11:$F$200,2,0)),"专业在7.1.1不存在",VLOOKUP(B190,'[1]A7-1-1开设专业表'!$E$11:$F$200,2,0))))</f>
        <v>工业设计</v>
      </c>
      <c r="D190" s="13" t="s">
        <v>253</v>
      </c>
      <c r="E190" s="14" t="str">
        <f>IF(D190="999999","公共选修课",IF(D190="","",IF(ISERROR(VLOOKUP(D190,'[1]A7-1-1开设专业表'!$G$11:$H$200,2,0)),"专业方向在7.1.1不存在",VLOOKUP(D190,'[1]A7-1-1开设专业表'!$G$11:$H$200,2,0))))</f>
        <v>工业设计</v>
      </c>
      <c r="F190" s="13" t="s">
        <v>268</v>
      </c>
      <c r="G190" s="13" t="s">
        <v>269</v>
      </c>
      <c r="H190" s="13" t="s">
        <v>29</v>
      </c>
      <c r="I190" s="13" t="s">
        <v>30</v>
      </c>
      <c r="J190" s="13" t="s">
        <v>20</v>
      </c>
      <c r="K190" s="15">
        <v>64</v>
      </c>
    </row>
    <row r="191" spans="1:11">
      <c r="A191" s="13">
        <v>186</v>
      </c>
      <c r="B191" s="13" t="s">
        <v>253</v>
      </c>
      <c r="C191" s="14" t="str">
        <f>IF(B191="999999","公共选修课",IF(B191="","",IF(ISERROR(VLOOKUP(B191,'[1]A7-1-1开设专业表'!$E$11:$F$200,2,0)),"专业在7.1.1不存在",VLOOKUP(B191,'[1]A7-1-1开设专业表'!$E$11:$F$200,2,0))))</f>
        <v>工业设计</v>
      </c>
      <c r="D191" s="13" t="s">
        <v>253</v>
      </c>
      <c r="E191" s="14" t="str">
        <f>IF(D191="999999","公共选修课",IF(D191="","",IF(ISERROR(VLOOKUP(D191,'[1]A7-1-1开设专业表'!$G$11:$H$200,2,0)),"专业方向在7.1.1不存在",VLOOKUP(D191,'[1]A7-1-1开设专业表'!$G$11:$H$200,2,0))))</f>
        <v>工业设计</v>
      </c>
      <c r="F191" s="13" t="s">
        <v>119</v>
      </c>
      <c r="G191" s="13" t="s">
        <v>120</v>
      </c>
      <c r="H191" s="13" t="s">
        <v>29</v>
      </c>
      <c r="I191" s="13" t="s">
        <v>30</v>
      </c>
      <c r="J191" s="13" t="s">
        <v>20</v>
      </c>
      <c r="K191" s="15">
        <v>64</v>
      </c>
    </row>
    <row r="192" spans="1:11">
      <c r="A192" s="13">
        <v>187</v>
      </c>
      <c r="B192" s="13" t="s">
        <v>253</v>
      </c>
      <c r="C192" s="14" t="str">
        <f>IF(B192="999999","公共选修课",IF(B192="","",IF(ISERROR(VLOOKUP(B192,'[1]A7-1-1开设专业表'!$E$11:$F$200,2,0)),"专业在7.1.1不存在",VLOOKUP(B192,'[1]A7-1-1开设专业表'!$E$11:$F$200,2,0))))</f>
        <v>工业设计</v>
      </c>
      <c r="D192" s="13" t="s">
        <v>253</v>
      </c>
      <c r="E192" s="14" t="str">
        <f>IF(D192="999999","公共选修课",IF(D192="","",IF(ISERROR(VLOOKUP(D192,'[1]A7-1-1开设专业表'!$G$11:$H$200,2,0)),"专业方向在7.1.1不存在",VLOOKUP(D192,'[1]A7-1-1开设专业表'!$G$11:$H$200,2,0))))</f>
        <v>工业设计</v>
      </c>
      <c r="F192" s="13" t="s">
        <v>270</v>
      </c>
      <c r="G192" s="13" t="s">
        <v>271</v>
      </c>
      <c r="H192" s="13" t="s">
        <v>29</v>
      </c>
      <c r="I192" s="13" t="s">
        <v>30</v>
      </c>
      <c r="J192" s="13" t="s">
        <v>20</v>
      </c>
      <c r="K192" s="15">
        <v>48</v>
      </c>
    </row>
    <row r="193" ht="24" spans="1:11">
      <c r="A193" s="13">
        <v>188</v>
      </c>
      <c r="B193" s="13" t="s">
        <v>253</v>
      </c>
      <c r="C193" s="14" t="str">
        <f>IF(B193="999999","公共选修课",IF(B193="","",IF(ISERROR(VLOOKUP(B193,'[1]A7-1-1开设专业表'!$E$11:$F$200,2,0)),"专业在7.1.1不存在",VLOOKUP(B193,'[1]A7-1-1开设专业表'!$E$11:$F$200,2,0))))</f>
        <v>工业设计</v>
      </c>
      <c r="D193" s="13" t="s">
        <v>253</v>
      </c>
      <c r="E193" s="14" t="str">
        <f>IF(D193="999999","公共选修课",IF(D193="","",IF(ISERROR(VLOOKUP(D193,'[1]A7-1-1开设专业表'!$G$11:$H$200,2,0)),"专业方向在7.1.1不存在",VLOOKUP(D193,'[1]A7-1-1开设专业表'!$G$11:$H$200,2,0))))</f>
        <v>工业设计</v>
      </c>
      <c r="F193" s="13" t="s">
        <v>272</v>
      </c>
      <c r="G193" s="13" t="s">
        <v>273</v>
      </c>
      <c r="H193" s="13" t="s">
        <v>29</v>
      </c>
      <c r="I193" s="13" t="s">
        <v>35</v>
      </c>
      <c r="J193" s="13" t="s">
        <v>20</v>
      </c>
      <c r="K193" s="15">
        <v>64</v>
      </c>
    </row>
    <row r="194" ht="24" spans="1:11">
      <c r="A194" s="13">
        <v>189</v>
      </c>
      <c r="B194" s="13" t="s">
        <v>253</v>
      </c>
      <c r="C194" s="14" t="str">
        <f>IF(B194="999999","公共选修课",IF(B194="","",IF(ISERROR(VLOOKUP(B194,'[1]A7-1-1开设专业表'!$E$11:$F$200,2,0)),"专业在7.1.1不存在",VLOOKUP(B194,'[1]A7-1-1开设专业表'!$E$11:$F$200,2,0))))</f>
        <v>工业设计</v>
      </c>
      <c r="D194" s="13" t="s">
        <v>253</v>
      </c>
      <c r="E194" s="14" t="str">
        <f>IF(D194="999999","公共选修课",IF(D194="","",IF(ISERROR(VLOOKUP(D194,'[1]A7-1-1开设专业表'!$G$11:$H$200,2,0)),"专业方向在7.1.1不存在",VLOOKUP(D194,'[1]A7-1-1开设专业表'!$G$11:$H$200,2,0))))</f>
        <v>工业设计</v>
      </c>
      <c r="F194" s="13" t="s">
        <v>274</v>
      </c>
      <c r="G194" s="13" t="s">
        <v>275</v>
      </c>
      <c r="H194" s="13" t="s">
        <v>29</v>
      </c>
      <c r="I194" s="13" t="s">
        <v>35</v>
      </c>
      <c r="J194" s="13" t="s">
        <v>20</v>
      </c>
      <c r="K194" s="15">
        <v>64</v>
      </c>
    </row>
    <row r="195" ht="24" spans="1:11">
      <c r="A195" s="13">
        <v>190</v>
      </c>
      <c r="B195" s="13" t="s">
        <v>253</v>
      </c>
      <c r="C195" s="14" t="str">
        <f>IF(B195="999999","公共选修课",IF(B195="","",IF(ISERROR(VLOOKUP(B195,'[1]A7-1-1开设专业表'!$E$11:$F$200,2,0)),"专业在7.1.1不存在",VLOOKUP(B195,'[1]A7-1-1开设专业表'!$E$11:$F$200,2,0))))</f>
        <v>工业设计</v>
      </c>
      <c r="D195" s="13" t="s">
        <v>253</v>
      </c>
      <c r="E195" s="14" t="str">
        <f>IF(D195="999999","公共选修课",IF(D195="","",IF(ISERROR(VLOOKUP(D195,'[1]A7-1-1开设专业表'!$G$11:$H$200,2,0)),"专业方向在7.1.1不存在",VLOOKUP(D195,'[1]A7-1-1开设专业表'!$G$11:$H$200,2,0))))</f>
        <v>工业设计</v>
      </c>
      <c r="F195" s="13" t="s">
        <v>276</v>
      </c>
      <c r="G195" s="13" t="s">
        <v>277</v>
      </c>
      <c r="H195" s="13" t="s">
        <v>29</v>
      </c>
      <c r="I195" s="13" t="s">
        <v>35</v>
      </c>
      <c r="J195" s="13" t="s">
        <v>20</v>
      </c>
      <c r="K195" s="15">
        <v>64</v>
      </c>
    </row>
    <row r="196" spans="1:11">
      <c r="A196" s="13">
        <v>191</v>
      </c>
      <c r="B196" s="13" t="s">
        <v>253</v>
      </c>
      <c r="C196" s="14" t="str">
        <f>IF(B196="999999","公共选修课",IF(B196="","",IF(ISERROR(VLOOKUP(B196,'[1]A7-1-1开设专业表'!$E$11:$F$200,2,0)),"专业在7.1.1不存在",VLOOKUP(B196,'[1]A7-1-1开设专业表'!$E$11:$F$200,2,0))))</f>
        <v>工业设计</v>
      </c>
      <c r="D196" s="13" t="s">
        <v>253</v>
      </c>
      <c r="E196" s="14" t="str">
        <f>IF(D196="999999","公共选修课",IF(D196="","",IF(ISERROR(VLOOKUP(D196,'[1]A7-1-1开设专业表'!$G$11:$H$200,2,0)),"专业方向在7.1.1不存在",VLOOKUP(D196,'[1]A7-1-1开设专业表'!$G$11:$H$200,2,0))))</f>
        <v>工业设计</v>
      </c>
      <c r="F196" s="13" t="s">
        <v>278</v>
      </c>
      <c r="G196" s="13" t="s">
        <v>279</v>
      </c>
      <c r="H196" s="13" t="s">
        <v>29</v>
      </c>
      <c r="I196" s="13" t="s">
        <v>30</v>
      </c>
      <c r="J196" s="13" t="s">
        <v>20</v>
      </c>
      <c r="K196" s="15">
        <v>64</v>
      </c>
    </row>
    <row r="197" spans="1:11">
      <c r="A197" s="13">
        <v>192</v>
      </c>
      <c r="B197" s="13" t="s">
        <v>253</v>
      </c>
      <c r="C197" s="14" t="str">
        <f>IF(B197="999999","公共选修课",IF(B197="","",IF(ISERROR(VLOOKUP(B197,'[1]A7-1-1开设专业表'!$E$11:$F$200,2,0)),"专业在7.1.1不存在",VLOOKUP(B197,'[1]A7-1-1开设专业表'!$E$11:$F$200,2,0))))</f>
        <v>工业设计</v>
      </c>
      <c r="D197" s="13" t="s">
        <v>253</v>
      </c>
      <c r="E197" s="14" t="str">
        <f>IF(D197="999999","公共选修课",IF(D197="","",IF(ISERROR(VLOOKUP(D197,'[1]A7-1-1开设专业表'!$G$11:$H$200,2,0)),"专业方向在7.1.1不存在",VLOOKUP(D197,'[1]A7-1-1开设专业表'!$G$11:$H$200,2,0))))</f>
        <v>工业设计</v>
      </c>
      <c r="F197" s="13" t="s">
        <v>146</v>
      </c>
      <c r="G197" s="13" t="s">
        <v>147</v>
      </c>
      <c r="H197" s="13" t="s">
        <v>29</v>
      </c>
      <c r="I197" s="13" t="s">
        <v>30</v>
      </c>
      <c r="J197" s="13" t="s">
        <v>20</v>
      </c>
      <c r="K197" s="15">
        <v>64</v>
      </c>
    </row>
    <row r="198" spans="1:11">
      <c r="A198" s="13">
        <v>193</v>
      </c>
      <c r="B198" s="13" t="s">
        <v>253</v>
      </c>
      <c r="C198" s="14" t="str">
        <f>IF(B198="999999","公共选修课",IF(B198="","",IF(ISERROR(VLOOKUP(B198,'[1]A7-1-1开设专业表'!$E$11:$F$200,2,0)),"专业在7.1.1不存在",VLOOKUP(B198,'[1]A7-1-1开设专业表'!$E$11:$F$200,2,0))))</f>
        <v>工业设计</v>
      </c>
      <c r="D198" s="13" t="s">
        <v>253</v>
      </c>
      <c r="E198" s="14" t="str">
        <f>IF(D198="999999","公共选修课",IF(D198="","",IF(ISERROR(VLOOKUP(D198,'[1]A7-1-1开设专业表'!$G$11:$H$200,2,0)),"专业方向在7.1.1不存在",VLOOKUP(D198,'[1]A7-1-1开设专业表'!$G$11:$H$200,2,0))))</f>
        <v>工业设计</v>
      </c>
      <c r="F198" s="13" t="s">
        <v>140</v>
      </c>
      <c r="G198" s="13" t="s">
        <v>141</v>
      </c>
      <c r="H198" s="13" t="s">
        <v>29</v>
      </c>
      <c r="I198" s="13" t="s">
        <v>30</v>
      </c>
      <c r="J198" s="13" t="s">
        <v>20</v>
      </c>
      <c r="K198" s="15">
        <v>64</v>
      </c>
    </row>
    <row r="199" spans="1:11">
      <c r="A199" s="13">
        <v>194</v>
      </c>
      <c r="B199" s="13" t="s">
        <v>253</v>
      </c>
      <c r="C199" s="14" t="str">
        <f>IF(B199="999999","公共选修课",IF(B199="","",IF(ISERROR(VLOOKUP(B199,'[1]A7-1-1开设专业表'!$E$11:$F$200,2,0)),"专业在7.1.1不存在",VLOOKUP(B199,'[1]A7-1-1开设专业表'!$E$11:$F$200,2,0))))</f>
        <v>工业设计</v>
      </c>
      <c r="D199" s="13" t="s">
        <v>253</v>
      </c>
      <c r="E199" s="14" t="str">
        <f>IF(D199="999999","公共选修课",IF(D199="","",IF(ISERROR(VLOOKUP(D199,'[1]A7-1-1开设专业表'!$G$11:$H$200,2,0)),"专业方向在7.1.1不存在",VLOOKUP(D199,'[1]A7-1-1开设专业表'!$G$11:$H$200,2,0))))</f>
        <v>工业设计</v>
      </c>
      <c r="F199" s="13" t="s">
        <v>142</v>
      </c>
      <c r="G199" s="13" t="s">
        <v>143</v>
      </c>
      <c r="H199" s="13" t="s">
        <v>29</v>
      </c>
      <c r="I199" s="13" t="s">
        <v>30</v>
      </c>
      <c r="J199" s="13" t="s">
        <v>20</v>
      </c>
      <c r="K199" s="15">
        <v>48</v>
      </c>
    </row>
    <row r="200" spans="1:11">
      <c r="A200" s="13">
        <v>195</v>
      </c>
      <c r="B200" s="13" t="s">
        <v>253</v>
      </c>
      <c r="C200" s="14" t="str">
        <f>IF(B200="999999","公共选修课",IF(B200="","",IF(ISERROR(VLOOKUP(B200,'[1]A7-1-1开设专业表'!$E$11:$F$200,2,0)),"专业在7.1.1不存在",VLOOKUP(B200,'[1]A7-1-1开设专业表'!$E$11:$F$200,2,0))))</f>
        <v>工业设计</v>
      </c>
      <c r="D200" s="13" t="s">
        <v>253</v>
      </c>
      <c r="E200" s="14" t="str">
        <f>IF(D200="999999","公共选修课",IF(D200="","",IF(ISERROR(VLOOKUP(D200,'[1]A7-1-1开设专业表'!$G$11:$H$200,2,0)),"专业方向在7.1.1不存在",VLOOKUP(D200,'[1]A7-1-1开设专业表'!$G$11:$H$200,2,0))))</f>
        <v>工业设计</v>
      </c>
      <c r="F200" s="13" t="s">
        <v>280</v>
      </c>
      <c r="G200" s="13" t="s">
        <v>281</v>
      </c>
      <c r="H200" s="13" t="s">
        <v>29</v>
      </c>
      <c r="I200" s="13" t="s">
        <v>30</v>
      </c>
      <c r="J200" s="13" t="s">
        <v>20</v>
      </c>
      <c r="K200" s="15">
        <v>32</v>
      </c>
    </row>
    <row r="201" ht="24" spans="1:11">
      <c r="A201" s="13">
        <v>196</v>
      </c>
      <c r="B201" s="13" t="s">
        <v>253</v>
      </c>
      <c r="C201" s="14" t="str">
        <f>IF(B201="999999","公共选修课",IF(B201="","",IF(ISERROR(VLOOKUP(B201,'[1]A7-1-1开设专业表'!$E$11:$F$200,2,0)),"专业在7.1.1不存在",VLOOKUP(B201,'[1]A7-1-1开设专业表'!$E$11:$F$200,2,0))))</f>
        <v>工业设计</v>
      </c>
      <c r="D201" s="13" t="s">
        <v>253</v>
      </c>
      <c r="E201" s="14" t="str">
        <f>IF(D201="999999","公共选修课",IF(D201="","",IF(ISERROR(VLOOKUP(D201,'[1]A7-1-1开设专业表'!$G$11:$H$200,2,0)),"专业方向在7.1.1不存在",VLOOKUP(D201,'[1]A7-1-1开设专业表'!$G$11:$H$200,2,0))))</f>
        <v>工业设计</v>
      </c>
      <c r="F201" s="13" t="s">
        <v>134</v>
      </c>
      <c r="G201" s="13" t="s">
        <v>135</v>
      </c>
      <c r="H201" s="13" t="s">
        <v>29</v>
      </c>
      <c r="I201" s="13" t="s">
        <v>30</v>
      </c>
      <c r="J201" s="13" t="s">
        <v>20</v>
      </c>
      <c r="K201" s="15">
        <v>64</v>
      </c>
    </row>
    <row r="202" ht="24" spans="1:11">
      <c r="A202" s="13">
        <v>197</v>
      </c>
      <c r="B202" s="13" t="s">
        <v>253</v>
      </c>
      <c r="C202" s="14" t="str">
        <f>IF(B202="999999","公共选修课",IF(B202="","",IF(ISERROR(VLOOKUP(B202,'[1]A7-1-1开设专业表'!$E$11:$F$200,2,0)),"专业在7.1.1不存在",VLOOKUP(B202,'[1]A7-1-1开设专业表'!$E$11:$F$200,2,0))))</f>
        <v>工业设计</v>
      </c>
      <c r="D202" s="13" t="s">
        <v>253</v>
      </c>
      <c r="E202" s="14" t="str">
        <f>IF(D202="999999","公共选修课",IF(D202="","",IF(ISERROR(VLOOKUP(D202,'[1]A7-1-1开设专业表'!$G$11:$H$200,2,0)),"专业方向在7.1.1不存在",VLOOKUP(D202,'[1]A7-1-1开设专业表'!$G$11:$H$200,2,0))))</f>
        <v>工业设计</v>
      </c>
      <c r="F202" s="13" t="s">
        <v>282</v>
      </c>
      <c r="G202" s="13" t="s">
        <v>283</v>
      </c>
      <c r="H202" s="13" t="s">
        <v>29</v>
      </c>
      <c r="I202" s="13" t="s">
        <v>30</v>
      </c>
      <c r="J202" s="13" t="s">
        <v>20</v>
      </c>
      <c r="K202" s="15">
        <v>64</v>
      </c>
    </row>
    <row r="203" spans="1:11">
      <c r="A203" s="13">
        <v>198</v>
      </c>
      <c r="B203" s="13" t="s">
        <v>253</v>
      </c>
      <c r="C203" s="14" t="str">
        <f>IF(B203="999999","公共选修课",IF(B203="","",IF(ISERROR(VLOOKUP(B203,'[1]A7-1-1开设专业表'!$E$11:$F$200,2,0)),"专业在7.1.1不存在",VLOOKUP(B203,'[1]A7-1-1开设专业表'!$E$11:$F$200,2,0))))</f>
        <v>工业设计</v>
      </c>
      <c r="D203" s="13" t="s">
        <v>253</v>
      </c>
      <c r="E203" s="14" t="str">
        <f>IF(D203="999999","公共选修课",IF(D203="","",IF(ISERROR(VLOOKUP(D203,'[1]A7-1-1开设专业表'!$G$11:$H$200,2,0)),"专业方向在7.1.1不存在",VLOOKUP(D203,'[1]A7-1-1开设专业表'!$G$11:$H$200,2,0))))</f>
        <v>工业设计</v>
      </c>
      <c r="F203" s="13" t="s">
        <v>148</v>
      </c>
      <c r="G203" s="13" t="s">
        <v>149</v>
      </c>
      <c r="H203" s="13" t="s">
        <v>18</v>
      </c>
      <c r="I203" s="13" t="s">
        <v>30</v>
      </c>
      <c r="J203" s="13" t="s">
        <v>20</v>
      </c>
      <c r="K203" s="15">
        <v>32</v>
      </c>
    </row>
    <row r="204" ht="24" spans="1:11">
      <c r="A204" s="13">
        <v>199</v>
      </c>
      <c r="B204" s="13" t="s">
        <v>253</v>
      </c>
      <c r="C204" s="14" t="str">
        <f>IF(B204="999999","公共选修课",IF(B204="","",IF(ISERROR(VLOOKUP(B204,'[1]A7-1-1开设专业表'!$E$11:$F$200,2,0)),"专业在7.1.1不存在",VLOOKUP(B204,'[1]A7-1-1开设专业表'!$E$11:$F$200,2,0))))</f>
        <v>工业设计</v>
      </c>
      <c r="D204" s="13" t="s">
        <v>253</v>
      </c>
      <c r="E204" s="14" t="str">
        <f>IF(D204="999999","公共选修课",IF(D204="","",IF(ISERROR(VLOOKUP(D204,'[1]A7-1-1开设专业表'!$G$11:$H$200,2,0)),"专业方向在7.1.1不存在",VLOOKUP(D204,'[1]A7-1-1开设专业表'!$G$11:$H$200,2,0))))</f>
        <v>工业设计</v>
      </c>
      <c r="F204" s="13" t="s">
        <v>152</v>
      </c>
      <c r="G204" s="13" t="s">
        <v>56</v>
      </c>
      <c r="H204" s="13" t="s">
        <v>29</v>
      </c>
      <c r="I204" s="13" t="s">
        <v>19</v>
      </c>
      <c r="J204" s="13" t="s">
        <v>20</v>
      </c>
      <c r="K204" s="15">
        <v>48</v>
      </c>
    </row>
    <row r="205" ht="24" spans="1:11">
      <c r="A205" s="13">
        <v>200</v>
      </c>
      <c r="B205" s="13" t="s">
        <v>253</v>
      </c>
      <c r="C205" s="14" t="str">
        <f>IF(B205="999999","公共选修课",IF(B205="","",IF(ISERROR(VLOOKUP(B205,'[1]A7-1-1开设专业表'!$E$11:$F$200,2,0)),"专业在7.1.1不存在",VLOOKUP(B205,'[1]A7-1-1开设专业表'!$E$11:$F$200,2,0))))</f>
        <v>工业设计</v>
      </c>
      <c r="D205" s="13" t="s">
        <v>253</v>
      </c>
      <c r="E205" s="14" t="str">
        <f>IF(D205="999999","公共选修课",IF(D205="","",IF(ISERROR(VLOOKUP(D205,'[1]A7-1-1开设专业表'!$G$11:$H$200,2,0)),"专业方向在7.1.1不存在",VLOOKUP(D205,'[1]A7-1-1开设专业表'!$G$11:$H$200,2,0))))</f>
        <v>工业设计</v>
      </c>
      <c r="F205" s="13" t="s">
        <v>150</v>
      </c>
      <c r="G205" s="13" t="s">
        <v>49</v>
      </c>
      <c r="H205" s="13" t="s">
        <v>29</v>
      </c>
      <c r="I205" s="13" t="s">
        <v>19</v>
      </c>
      <c r="J205" s="13" t="s">
        <v>20</v>
      </c>
      <c r="K205" s="15">
        <v>48</v>
      </c>
    </row>
    <row r="206" ht="24" spans="1:11">
      <c r="A206" s="13">
        <v>201</v>
      </c>
      <c r="B206" s="13" t="s">
        <v>253</v>
      </c>
      <c r="C206" s="14" t="str">
        <f>IF(B206="999999","公共选修课",IF(B206="","",IF(ISERROR(VLOOKUP(B206,'[1]A7-1-1开设专业表'!$E$11:$F$200,2,0)),"专业在7.1.1不存在",VLOOKUP(B206,'[1]A7-1-1开设专业表'!$E$11:$F$200,2,0))))</f>
        <v>工业设计</v>
      </c>
      <c r="D206" s="13" t="s">
        <v>253</v>
      </c>
      <c r="E206" s="14" t="str">
        <f>IF(D206="999999","公共选修课",IF(D206="","",IF(ISERROR(VLOOKUP(D206,'[1]A7-1-1开设专业表'!$G$11:$H$200,2,0)),"专业方向在7.1.1不存在",VLOOKUP(D206,'[1]A7-1-1开设专业表'!$G$11:$H$200,2,0))))</f>
        <v>工业设计</v>
      </c>
      <c r="F206" s="13" t="s">
        <v>151</v>
      </c>
      <c r="G206" s="13" t="s">
        <v>54</v>
      </c>
      <c r="H206" s="13" t="s">
        <v>29</v>
      </c>
      <c r="I206" s="13" t="s">
        <v>19</v>
      </c>
      <c r="J206" s="13" t="s">
        <v>20</v>
      </c>
      <c r="K206" s="15">
        <v>48</v>
      </c>
    </row>
    <row r="207" ht="24" spans="1:11">
      <c r="A207" s="13">
        <v>202</v>
      </c>
      <c r="B207" s="13" t="s">
        <v>253</v>
      </c>
      <c r="C207" s="14" t="str">
        <f>IF(B207="999999","公共选修课",IF(B207="","",IF(ISERROR(VLOOKUP(B207,'[1]A7-1-1开设专业表'!$E$11:$F$200,2,0)),"专业在7.1.1不存在",VLOOKUP(B207,'[1]A7-1-1开设专业表'!$E$11:$F$200,2,0))))</f>
        <v>工业设计</v>
      </c>
      <c r="D207" s="13" t="s">
        <v>253</v>
      </c>
      <c r="E207" s="14" t="str">
        <f>IF(D207="999999","公共选修课",IF(D207="","",IF(ISERROR(VLOOKUP(D207,'[1]A7-1-1开设专业表'!$G$11:$H$200,2,0)),"专业方向在7.1.1不存在",VLOOKUP(D207,'[1]A7-1-1开设专业表'!$G$11:$H$200,2,0))))</f>
        <v>工业设计</v>
      </c>
      <c r="F207" s="13" t="s">
        <v>103</v>
      </c>
      <c r="G207" s="13" t="s">
        <v>95</v>
      </c>
      <c r="H207" s="13" t="s">
        <v>18</v>
      </c>
      <c r="I207" s="13" t="s">
        <v>19</v>
      </c>
      <c r="J207" s="13" t="s">
        <v>20</v>
      </c>
      <c r="K207" s="15">
        <v>4</v>
      </c>
    </row>
    <row r="208" ht="24" spans="1:11">
      <c r="A208" s="13">
        <v>203</v>
      </c>
      <c r="B208" s="13" t="s">
        <v>284</v>
      </c>
      <c r="C208" s="14" t="str">
        <f>IF(B208="999999","公共选修课",IF(B208="","",IF(ISERROR(VLOOKUP(B208,'[1]A7-1-1开设专业表'!$E$11:$F$200,2,0)),"专业在7.1.1不存在",VLOOKUP(B208,'[1]A7-1-1开设专业表'!$E$11:$F$200,2,0))))</f>
        <v>计算机辅助设计与制造</v>
      </c>
      <c r="D208" s="13" t="s">
        <v>284</v>
      </c>
      <c r="E208" s="14" t="str">
        <f>IF(D208="999999","公共选修课",IF(D208="","",IF(ISERROR(VLOOKUP(D208,'[1]A7-1-1开设专业表'!$G$11:$H$200,2,0)),"专业方向在7.1.1不存在",VLOOKUP(D208,'[1]A7-1-1开设专业表'!$G$11:$H$200,2,0))))</f>
        <v>计算机辅助设计与制造</v>
      </c>
      <c r="F208" s="13" t="s">
        <v>223</v>
      </c>
      <c r="G208" s="13" t="s">
        <v>90</v>
      </c>
      <c r="H208" s="13" t="s">
        <v>52</v>
      </c>
      <c r="I208" s="13" t="s">
        <v>35</v>
      </c>
      <c r="J208" s="13" t="s">
        <v>20</v>
      </c>
      <c r="K208" s="15">
        <v>384</v>
      </c>
    </row>
    <row r="209" ht="24" spans="1:11">
      <c r="A209" s="13">
        <v>204</v>
      </c>
      <c r="B209" s="13" t="s">
        <v>284</v>
      </c>
      <c r="C209" s="14" t="str">
        <f>IF(B209="999999","公共选修课",IF(B209="","",IF(ISERROR(VLOOKUP(B209,'[1]A7-1-1开设专业表'!$E$11:$F$200,2,0)),"专业在7.1.1不存在",VLOOKUP(B209,'[1]A7-1-1开设专业表'!$E$11:$F$200,2,0))))</f>
        <v>计算机辅助设计与制造</v>
      </c>
      <c r="D209" s="13" t="s">
        <v>284</v>
      </c>
      <c r="E209" s="14" t="str">
        <f>IF(D209="999999","公共选修课",IF(D209="","",IF(ISERROR(VLOOKUP(D209,'[1]A7-1-1开设专业表'!$G$11:$H$200,2,0)),"专业方向在7.1.1不存在",VLOOKUP(D209,'[1]A7-1-1开设专业表'!$G$11:$H$200,2,0))))</f>
        <v>计算机辅助设计与制造</v>
      </c>
      <c r="F209" s="13" t="s">
        <v>285</v>
      </c>
      <c r="G209" s="13" t="s">
        <v>286</v>
      </c>
      <c r="H209" s="13" t="s">
        <v>29</v>
      </c>
      <c r="I209" s="13" t="s">
        <v>35</v>
      </c>
      <c r="J209" s="13" t="s">
        <v>20</v>
      </c>
      <c r="K209" s="15">
        <v>64</v>
      </c>
    </row>
    <row r="210" ht="24" spans="1:11">
      <c r="A210" s="13">
        <v>205</v>
      </c>
      <c r="B210" s="13" t="s">
        <v>284</v>
      </c>
      <c r="C210" s="14" t="str">
        <f>IF(B210="999999","公共选修课",IF(B210="","",IF(ISERROR(VLOOKUP(B210,'[1]A7-1-1开设专业表'!$E$11:$F$200,2,0)),"专业在7.1.1不存在",VLOOKUP(B210,'[1]A7-1-1开设专业表'!$E$11:$F$200,2,0))))</f>
        <v>计算机辅助设计与制造</v>
      </c>
      <c r="D210" s="13" t="s">
        <v>284</v>
      </c>
      <c r="E210" s="14" t="str">
        <f>IF(D210="999999","公共选修课",IF(D210="","",IF(ISERROR(VLOOKUP(D210,'[1]A7-1-1开设专业表'!$G$11:$H$200,2,0)),"专业方向在7.1.1不存在",VLOOKUP(D210,'[1]A7-1-1开设专业表'!$G$11:$H$200,2,0))))</f>
        <v>计算机辅助设计与制造</v>
      </c>
      <c r="F210" s="13" t="s">
        <v>287</v>
      </c>
      <c r="G210" s="13" t="s">
        <v>245</v>
      </c>
      <c r="H210" s="13" t="s">
        <v>29</v>
      </c>
      <c r="I210" s="13" t="s">
        <v>35</v>
      </c>
      <c r="J210" s="13" t="s">
        <v>73</v>
      </c>
      <c r="K210" s="15">
        <v>64</v>
      </c>
    </row>
    <row r="211" ht="24" spans="1:11">
      <c r="A211" s="13">
        <v>206</v>
      </c>
      <c r="B211" s="13" t="s">
        <v>284</v>
      </c>
      <c r="C211" s="14" t="str">
        <f>IF(B211="999999","公共选修课",IF(B211="","",IF(ISERROR(VLOOKUP(B211,'[1]A7-1-1开设专业表'!$E$11:$F$200,2,0)),"专业在7.1.1不存在",VLOOKUP(B211,'[1]A7-1-1开设专业表'!$E$11:$F$200,2,0))))</f>
        <v>计算机辅助设计与制造</v>
      </c>
      <c r="D211" s="13" t="s">
        <v>284</v>
      </c>
      <c r="E211" s="14" t="str">
        <f>IF(D211="999999","公共选修课",IF(D211="","",IF(ISERROR(VLOOKUP(D211,'[1]A7-1-1开设专业表'!$G$11:$H$200,2,0)),"专业方向在7.1.1不存在",VLOOKUP(D211,'[1]A7-1-1开设专业表'!$G$11:$H$200,2,0))))</f>
        <v>计算机辅助设计与制造</v>
      </c>
      <c r="F211" s="13" t="s">
        <v>288</v>
      </c>
      <c r="G211" s="13" t="s">
        <v>289</v>
      </c>
      <c r="H211" s="13" t="s">
        <v>29</v>
      </c>
      <c r="I211" s="13" t="s">
        <v>35</v>
      </c>
      <c r="J211" s="13" t="s">
        <v>20</v>
      </c>
      <c r="K211" s="15">
        <v>64</v>
      </c>
    </row>
    <row r="212" ht="24" spans="1:11">
      <c r="A212" s="13">
        <v>207</v>
      </c>
      <c r="B212" s="13" t="s">
        <v>290</v>
      </c>
      <c r="C212" s="14" t="str">
        <f>IF(B212="999999","公共选修课",IF(B212="","",IF(ISERROR(VLOOKUP(B212,'[1]A7-1-1开设专业表'!$E$11:$F$200,2,0)),"专业在7.1.1不存在",VLOOKUP(B212,'[1]A7-1-1开设专业表'!$E$11:$F$200,2,0))))</f>
        <v>机电一体化技术</v>
      </c>
      <c r="D212" s="13" t="s">
        <v>290</v>
      </c>
      <c r="E212" s="14" t="str">
        <f>IF(D212="999999","公共选修课",IF(D212="","",IF(ISERROR(VLOOKUP(D212,'[1]A7-1-1开设专业表'!$G$11:$H$200,2,0)),"专业方向在7.1.1不存在",VLOOKUP(D212,'[1]A7-1-1开设专业表'!$G$11:$H$200,2,0))))</f>
        <v>机电一体化技术</v>
      </c>
      <c r="F212" s="13" t="s">
        <v>16</v>
      </c>
      <c r="G212" s="13" t="s">
        <v>17</v>
      </c>
      <c r="H212" s="13" t="s">
        <v>18</v>
      </c>
      <c r="I212" s="13" t="s">
        <v>19</v>
      </c>
      <c r="J212" s="13" t="s">
        <v>20</v>
      </c>
      <c r="K212" s="15">
        <v>32</v>
      </c>
    </row>
    <row r="213" ht="24" spans="1:11">
      <c r="A213" s="13">
        <v>208</v>
      </c>
      <c r="B213" s="13" t="s">
        <v>290</v>
      </c>
      <c r="C213" s="14" t="str">
        <f>IF(B213="999999","公共选修课",IF(B213="","",IF(ISERROR(VLOOKUP(B213,'[1]A7-1-1开设专业表'!$E$11:$F$200,2,0)),"专业在7.1.1不存在",VLOOKUP(B213,'[1]A7-1-1开设专业表'!$E$11:$F$200,2,0))))</f>
        <v>机电一体化技术</v>
      </c>
      <c r="D213" s="13" t="s">
        <v>290</v>
      </c>
      <c r="E213" s="14" t="str">
        <f>IF(D213="999999","公共选修课",IF(D213="","",IF(ISERROR(VLOOKUP(D213,'[1]A7-1-1开设专业表'!$G$11:$H$200,2,0)),"专业方向在7.1.1不存在",VLOOKUP(D213,'[1]A7-1-1开设专业表'!$G$11:$H$200,2,0))))</f>
        <v>机电一体化技术</v>
      </c>
      <c r="F213" s="13" t="s">
        <v>21</v>
      </c>
      <c r="G213" s="13" t="s">
        <v>22</v>
      </c>
      <c r="H213" s="13" t="s">
        <v>18</v>
      </c>
      <c r="I213" s="13" t="s">
        <v>19</v>
      </c>
      <c r="J213" s="13" t="s">
        <v>20</v>
      </c>
      <c r="K213" s="15">
        <v>32</v>
      </c>
    </row>
    <row r="214" ht="36" spans="1:11">
      <c r="A214" s="13">
        <v>209</v>
      </c>
      <c r="B214" s="13" t="s">
        <v>290</v>
      </c>
      <c r="C214" s="14" t="str">
        <f>IF(B214="999999","公共选修课",IF(B214="","",IF(ISERROR(VLOOKUP(B214,'[1]A7-1-1开设专业表'!$E$11:$F$200,2,0)),"专业在7.1.1不存在",VLOOKUP(B214,'[1]A7-1-1开设专业表'!$E$11:$F$200,2,0))))</f>
        <v>机电一体化技术</v>
      </c>
      <c r="D214" s="13" t="s">
        <v>291</v>
      </c>
      <c r="E214" s="14" t="str">
        <f>IF(D214="999999","公共选修课",IF(D214="","",IF(ISERROR(VLOOKUP(D214,'[1]A7-1-1开设专业表'!$G$11:$H$200,2,0)),"专业方向在7.1.1不存在",VLOOKUP(D214,'[1]A7-1-1开设专业表'!$G$11:$H$200,2,0))))</f>
        <v>机电一体化技术（机器人应用）</v>
      </c>
      <c r="F214" s="13" t="s">
        <v>16</v>
      </c>
      <c r="G214" s="13" t="s">
        <v>17</v>
      </c>
      <c r="H214" s="13" t="s">
        <v>18</v>
      </c>
      <c r="I214" s="13" t="s">
        <v>19</v>
      </c>
      <c r="J214" s="13" t="s">
        <v>20</v>
      </c>
      <c r="K214" s="15">
        <v>32</v>
      </c>
    </row>
    <row r="215" ht="36" spans="1:11">
      <c r="A215" s="13">
        <v>210</v>
      </c>
      <c r="B215" s="13" t="s">
        <v>290</v>
      </c>
      <c r="C215" s="14" t="str">
        <f>IF(B215="999999","公共选修课",IF(B215="","",IF(ISERROR(VLOOKUP(B215,'[1]A7-1-1开设专业表'!$E$11:$F$200,2,0)),"专业在7.1.1不存在",VLOOKUP(B215,'[1]A7-1-1开设专业表'!$E$11:$F$200,2,0))))</f>
        <v>机电一体化技术</v>
      </c>
      <c r="D215" s="13" t="s">
        <v>291</v>
      </c>
      <c r="E215" s="14" t="str">
        <f>IF(D215="999999","公共选修课",IF(D215="","",IF(ISERROR(VLOOKUP(D215,'[1]A7-1-1开设专业表'!$G$11:$H$200,2,0)),"专业方向在7.1.1不存在",VLOOKUP(D215,'[1]A7-1-1开设专业表'!$G$11:$H$200,2,0))))</f>
        <v>机电一体化技术（机器人应用）</v>
      </c>
      <c r="F215" s="13" t="s">
        <v>21</v>
      </c>
      <c r="G215" s="13" t="s">
        <v>22</v>
      </c>
      <c r="H215" s="13" t="s">
        <v>18</v>
      </c>
      <c r="I215" s="13" t="s">
        <v>19</v>
      </c>
      <c r="J215" s="13" t="s">
        <v>20</v>
      </c>
      <c r="K215" s="15">
        <v>32</v>
      </c>
    </row>
    <row r="216" ht="36" spans="1:11">
      <c r="A216" s="13">
        <v>211</v>
      </c>
      <c r="B216" s="13" t="s">
        <v>290</v>
      </c>
      <c r="C216" s="14" t="str">
        <f>IF(B216="999999","公共选修课",IF(B216="","",IF(ISERROR(VLOOKUP(B216,'[1]A7-1-1开设专业表'!$E$11:$F$200,2,0)),"专业在7.1.1不存在",VLOOKUP(B216,'[1]A7-1-1开设专业表'!$E$11:$F$200,2,0))))</f>
        <v>机电一体化技术</v>
      </c>
      <c r="D216" s="13" t="s">
        <v>292</v>
      </c>
      <c r="E216" s="14" t="str">
        <f>IF(D216="999999","公共选修课",IF(D216="","",IF(ISERROR(VLOOKUP(D216,'[1]A7-1-1开设专业表'!$G$11:$H$200,2,0)),"专业方向在7.1.1不存在",VLOOKUP(D216,'[1]A7-1-1开设专业表'!$G$11:$H$200,2,0))))</f>
        <v>机电一体化技术（中德合作）</v>
      </c>
      <c r="F216" s="13" t="s">
        <v>16</v>
      </c>
      <c r="G216" s="13" t="s">
        <v>17</v>
      </c>
      <c r="H216" s="13" t="s">
        <v>18</v>
      </c>
      <c r="I216" s="13" t="s">
        <v>19</v>
      </c>
      <c r="J216" s="13" t="s">
        <v>20</v>
      </c>
      <c r="K216" s="15">
        <v>32</v>
      </c>
    </row>
    <row r="217" ht="36" spans="1:11">
      <c r="A217" s="13">
        <v>212</v>
      </c>
      <c r="B217" s="13" t="s">
        <v>290</v>
      </c>
      <c r="C217" s="14" t="str">
        <f>IF(B217="999999","公共选修课",IF(B217="","",IF(ISERROR(VLOOKUP(B217,'[1]A7-1-1开设专业表'!$E$11:$F$200,2,0)),"专业在7.1.1不存在",VLOOKUP(B217,'[1]A7-1-1开设专业表'!$E$11:$F$200,2,0))))</f>
        <v>机电一体化技术</v>
      </c>
      <c r="D217" s="13" t="s">
        <v>292</v>
      </c>
      <c r="E217" s="14" t="str">
        <f>IF(D217="999999","公共选修课",IF(D217="","",IF(ISERROR(VLOOKUP(D217,'[1]A7-1-1开设专业表'!$G$11:$H$200,2,0)),"专业方向在7.1.1不存在",VLOOKUP(D217,'[1]A7-1-1开设专业表'!$G$11:$H$200,2,0))))</f>
        <v>机电一体化技术（中德合作）</v>
      </c>
      <c r="F217" s="13" t="s">
        <v>21</v>
      </c>
      <c r="G217" s="13" t="s">
        <v>22</v>
      </c>
      <c r="H217" s="13" t="s">
        <v>18</v>
      </c>
      <c r="I217" s="13" t="s">
        <v>19</v>
      </c>
      <c r="J217" s="13" t="s">
        <v>20</v>
      </c>
      <c r="K217" s="15">
        <v>32</v>
      </c>
    </row>
    <row r="218" ht="24" spans="1:11">
      <c r="A218" s="13">
        <v>213</v>
      </c>
      <c r="B218" s="13" t="s">
        <v>290</v>
      </c>
      <c r="C218" s="14" t="str">
        <f>IF(B218="999999","公共选修课",IF(B218="","",IF(ISERROR(VLOOKUP(B218,'[1]A7-1-1开设专业表'!$E$11:$F$200,2,0)),"专业在7.1.1不存在",VLOOKUP(B218,'[1]A7-1-1开设专业表'!$E$11:$F$200,2,0))))</f>
        <v>机电一体化技术</v>
      </c>
      <c r="D218" s="13" t="s">
        <v>290</v>
      </c>
      <c r="E218" s="14" t="str">
        <f>IF(D218="999999","公共选修课",IF(D218="","",IF(ISERROR(VLOOKUP(D218,'[1]A7-1-1开设专业表'!$G$11:$H$200,2,0)),"专业方向在7.1.1不存在",VLOOKUP(D218,'[1]A7-1-1开设专业表'!$G$11:$H$200,2,0))))</f>
        <v>机电一体化技术</v>
      </c>
      <c r="F218" s="13" t="s">
        <v>23</v>
      </c>
      <c r="G218" s="13" t="s">
        <v>24</v>
      </c>
      <c r="H218" s="13" t="s">
        <v>18</v>
      </c>
      <c r="I218" s="13" t="s">
        <v>19</v>
      </c>
      <c r="J218" s="13" t="s">
        <v>20</v>
      </c>
      <c r="K218" s="15">
        <v>64</v>
      </c>
    </row>
    <row r="219" ht="24" spans="1:11">
      <c r="A219" s="13">
        <v>214</v>
      </c>
      <c r="B219" s="13" t="s">
        <v>290</v>
      </c>
      <c r="C219" s="14" t="str">
        <f>IF(B219="999999","公共选修课",IF(B219="","",IF(ISERROR(VLOOKUP(B219,'[1]A7-1-1开设专业表'!$E$11:$F$200,2,0)),"专业在7.1.1不存在",VLOOKUP(B219,'[1]A7-1-1开设专业表'!$E$11:$F$200,2,0))))</f>
        <v>机电一体化技术</v>
      </c>
      <c r="D219" s="13" t="s">
        <v>290</v>
      </c>
      <c r="E219" s="14" t="str">
        <f>IF(D219="999999","公共选修课",IF(D219="","",IF(ISERROR(VLOOKUP(D219,'[1]A7-1-1开设专业表'!$G$11:$H$200,2,0)),"专业方向在7.1.1不存在",VLOOKUP(D219,'[1]A7-1-1开设专业表'!$G$11:$H$200,2,0))))</f>
        <v>机电一体化技术</v>
      </c>
      <c r="F219" s="13" t="s">
        <v>25</v>
      </c>
      <c r="G219" s="13" t="s">
        <v>26</v>
      </c>
      <c r="H219" s="13" t="s">
        <v>18</v>
      </c>
      <c r="I219" s="13" t="s">
        <v>19</v>
      </c>
      <c r="J219" s="13" t="s">
        <v>20</v>
      </c>
      <c r="K219" s="15">
        <v>64</v>
      </c>
    </row>
    <row r="220" ht="36" spans="1:11">
      <c r="A220" s="13">
        <v>215</v>
      </c>
      <c r="B220" s="13" t="s">
        <v>290</v>
      </c>
      <c r="C220" s="14" t="str">
        <f>IF(B220="999999","公共选修课",IF(B220="","",IF(ISERROR(VLOOKUP(B220,'[1]A7-1-1开设专业表'!$E$11:$F$200,2,0)),"专业在7.1.1不存在",VLOOKUP(B220,'[1]A7-1-1开设专业表'!$E$11:$F$200,2,0))))</f>
        <v>机电一体化技术</v>
      </c>
      <c r="D220" s="13" t="s">
        <v>291</v>
      </c>
      <c r="E220" s="14" t="str">
        <f>IF(D220="999999","公共选修课",IF(D220="","",IF(ISERROR(VLOOKUP(D220,'[1]A7-1-1开设专业表'!$G$11:$H$200,2,0)),"专业方向在7.1.1不存在",VLOOKUP(D220,'[1]A7-1-1开设专业表'!$G$11:$H$200,2,0))))</f>
        <v>机电一体化技术（机器人应用）</v>
      </c>
      <c r="F220" s="13" t="s">
        <v>23</v>
      </c>
      <c r="G220" s="13" t="s">
        <v>24</v>
      </c>
      <c r="H220" s="13" t="s">
        <v>18</v>
      </c>
      <c r="I220" s="13" t="s">
        <v>19</v>
      </c>
      <c r="J220" s="13" t="s">
        <v>20</v>
      </c>
      <c r="K220" s="15">
        <v>64</v>
      </c>
    </row>
    <row r="221" ht="36" spans="1:11">
      <c r="A221" s="13">
        <v>216</v>
      </c>
      <c r="B221" s="13" t="s">
        <v>290</v>
      </c>
      <c r="C221" s="14" t="str">
        <f>IF(B221="999999","公共选修课",IF(B221="","",IF(ISERROR(VLOOKUP(B221,'[1]A7-1-1开设专业表'!$E$11:$F$200,2,0)),"专业在7.1.1不存在",VLOOKUP(B221,'[1]A7-1-1开设专业表'!$E$11:$F$200,2,0))))</f>
        <v>机电一体化技术</v>
      </c>
      <c r="D221" s="13" t="s">
        <v>291</v>
      </c>
      <c r="E221" s="14" t="str">
        <f>IF(D221="999999","公共选修课",IF(D221="","",IF(ISERROR(VLOOKUP(D221,'[1]A7-1-1开设专业表'!$G$11:$H$200,2,0)),"专业方向在7.1.1不存在",VLOOKUP(D221,'[1]A7-1-1开设专业表'!$G$11:$H$200,2,0))))</f>
        <v>机电一体化技术（机器人应用）</v>
      </c>
      <c r="F221" s="13" t="s">
        <v>25</v>
      </c>
      <c r="G221" s="13" t="s">
        <v>26</v>
      </c>
      <c r="H221" s="13" t="s">
        <v>18</v>
      </c>
      <c r="I221" s="13" t="s">
        <v>19</v>
      </c>
      <c r="J221" s="13" t="s">
        <v>20</v>
      </c>
      <c r="K221" s="15">
        <v>64</v>
      </c>
    </row>
    <row r="222" ht="36" spans="1:11">
      <c r="A222" s="13">
        <v>217</v>
      </c>
      <c r="B222" s="13" t="s">
        <v>290</v>
      </c>
      <c r="C222" s="14" t="str">
        <f>IF(B222="999999","公共选修课",IF(B222="","",IF(ISERROR(VLOOKUP(B222,'[1]A7-1-1开设专业表'!$E$11:$F$200,2,0)),"专业在7.1.1不存在",VLOOKUP(B222,'[1]A7-1-1开设专业表'!$E$11:$F$200,2,0))))</f>
        <v>机电一体化技术</v>
      </c>
      <c r="D222" s="13" t="s">
        <v>292</v>
      </c>
      <c r="E222" s="14" t="str">
        <f>IF(D222="999999","公共选修课",IF(D222="","",IF(ISERROR(VLOOKUP(D222,'[1]A7-1-1开设专业表'!$G$11:$H$200,2,0)),"专业方向在7.1.1不存在",VLOOKUP(D222,'[1]A7-1-1开设专业表'!$G$11:$H$200,2,0))))</f>
        <v>机电一体化技术（中德合作）</v>
      </c>
      <c r="F222" s="13" t="s">
        <v>23</v>
      </c>
      <c r="G222" s="13" t="s">
        <v>24</v>
      </c>
      <c r="H222" s="13" t="s">
        <v>18</v>
      </c>
      <c r="I222" s="13" t="s">
        <v>19</v>
      </c>
      <c r="J222" s="13" t="s">
        <v>20</v>
      </c>
      <c r="K222" s="15">
        <v>64</v>
      </c>
    </row>
    <row r="223" ht="36" spans="1:11">
      <c r="A223" s="13">
        <v>218</v>
      </c>
      <c r="B223" s="13" t="s">
        <v>290</v>
      </c>
      <c r="C223" s="14" t="str">
        <f>IF(B223="999999","公共选修课",IF(B223="","",IF(ISERROR(VLOOKUP(B223,'[1]A7-1-1开设专业表'!$E$11:$F$200,2,0)),"专业在7.1.1不存在",VLOOKUP(B223,'[1]A7-1-1开设专业表'!$E$11:$F$200,2,0))))</f>
        <v>机电一体化技术</v>
      </c>
      <c r="D223" s="13" t="s">
        <v>292</v>
      </c>
      <c r="E223" s="14" t="str">
        <f>IF(D223="999999","公共选修课",IF(D223="","",IF(ISERROR(VLOOKUP(D223,'[1]A7-1-1开设专业表'!$G$11:$H$200,2,0)),"专业方向在7.1.1不存在",VLOOKUP(D223,'[1]A7-1-1开设专业表'!$G$11:$H$200,2,0))))</f>
        <v>机电一体化技术（中德合作）</v>
      </c>
      <c r="F223" s="13" t="s">
        <v>25</v>
      </c>
      <c r="G223" s="13" t="s">
        <v>26</v>
      </c>
      <c r="H223" s="13" t="s">
        <v>18</v>
      </c>
      <c r="I223" s="13" t="s">
        <v>19</v>
      </c>
      <c r="J223" s="13" t="s">
        <v>20</v>
      </c>
      <c r="K223" s="15">
        <v>64</v>
      </c>
    </row>
    <row r="224" ht="36" spans="1:11">
      <c r="A224" s="13">
        <v>219</v>
      </c>
      <c r="B224" s="13" t="s">
        <v>290</v>
      </c>
      <c r="C224" s="14" t="str">
        <f>IF(B224="999999","公共选修课",IF(B224="","",IF(ISERROR(VLOOKUP(B224,'[1]A7-1-1开设专业表'!$E$11:$F$200,2,0)),"专业在7.1.1不存在",VLOOKUP(B224,'[1]A7-1-1开设专业表'!$E$11:$F$200,2,0))))</f>
        <v>机电一体化技术</v>
      </c>
      <c r="D224" s="13" t="s">
        <v>292</v>
      </c>
      <c r="E224" s="14" t="str">
        <f>IF(D224="999999","公共选修课",IF(D224="","",IF(ISERROR(VLOOKUP(D224,'[1]A7-1-1开设专业表'!$G$11:$H$200,2,0)),"专业方向在7.1.1不存在",VLOOKUP(D224,'[1]A7-1-1开设专业表'!$G$11:$H$200,2,0))))</f>
        <v>机电一体化技术（中德合作）</v>
      </c>
      <c r="F224" s="13" t="s">
        <v>293</v>
      </c>
      <c r="G224" s="13" t="s">
        <v>294</v>
      </c>
      <c r="H224" s="13" t="s">
        <v>29</v>
      </c>
      <c r="I224" s="13" t="s">
        <v>30</v>
      </c>
      <c r="J224" s="13" t="s">
        <v>20</v>
      </c>
      <c r="K224" s="15">
        <v>48</v>
      </c>
    </row>
    <row r="225" ht="36" spans="1:11">
      <c r="A225" s="13">
        <v>220</v>
      </c>
      <c r="B225" s="13" t="s">
        <v>290</v>
      </c>
      <c r="C225" s="14" t="str">
        <f>IF(B225="999999","公共选修课",IF(B225="","",IF(ISERROR(VLOOKUP(B225,'[1]A7-1-1开设专业表'!$E$11:$F$200,2,0)),"专业在7.1.1不存在",VLOOKUP(B225,'[1]A7-1-1开设专业表'!$E$11:$F$200,2,0))))</f>
        <v>机电一体化技术</v>
      </c>
      <c r="D225" s="13" t="s">
        <v>292</v>
      </c>
      <c r="E225" s="14" t="str">
        <f>IF(D225="999999","公共选修课",IF(D225="","",IF(ISERROR(VLOOKUP(D225,'[1]A7-1-1开设专业表'!$G$11:$H$200,2,0)),"专业方向在7.1.1不存在",VLOOKUP(D225,'[1]A7-1-1开设专业表'!$G$11:$H$200,2,0))))</f>
        <v>机电一体化技术（中德合作）</v>
      </c>
      <c r="F225" s="13" t="s">
        <v>295</v>
      </c>
      <c r="G225" s="13" t="s">
        <v>296</v>
      </c>
      <c r="H225" s="13" t="s">
        <v>29</v>
      </c>
      <c r="I225" s="13" t="s">
        <v>30</v>
      </c>
      <c r="J225" s="13" t="s">
        <v>20</v>
      </c>
      <c r="K225" s="15">
        <v>32</v>
      </c>
    </row>
    <row r="226" ht="36" spans="1:11">
      <c r="A226" s="13">
        <v>221</v>
      </c>
      <c r="B226" s="13" t="s">
        <v>290</v>
      </c>
      <c r="C226" s="14" t="str">
        <f>IF(B226="999999","公共选修课",IF(B226="","",IF(ISERROR(VLOOKUP(B226,'[1]A7-1-1开设专业表'!$E$11:$F$200,2,0)),"专业在7.1.1不存在",VLOOKUP(B226,'[1]A7-1-1开设专业表'!$E$11:$F$200,2,0))))</f>
        <v>机电一体化技术</v>
      </c>
      <c r="D226" s="13" t="s">
        <v>292</v>
      </c>
      <c r="E226" s="14" t="str">
        <f>IF(D226="999999","公共选修课",IF(D226="","",IF(ISERROR(VLOOKUP(D226,'[1]A7-1-1开设专业表'!$G$11:$H$200,2,0)),"专业方向在7.1.1不存在",VLOOKUP(D226,'[1]A7-1-1开设专业表'!$G$11:$H$200,2,0))))</f>
        <v>机电一体化技术（中德合作）</v>
      </c>
      <c r="F226" s="13" t="s">
        <v>297</v>
      </c>
      <c r="G226" s="13" t="s">
        <v>298</v>
      </c>
      <c r="H226" s="13" t="s">
        <v>29</v>
      </c>
      <c r="I226" s="13" t="s">
        <v>30</v>
      </c>
      <c r="J226" s="13" t="s">
        <v>73</v>
      </c>
      <c r="K226" s="15">
        <v>64</v>
      </c>
    </row>
    <row r="227" ht="36" spans="1:11">
      <c r="A227" s="13">
        <v>222</v>
      </c>
      <c r="B227" s="13" t="s">
        <v>290</v>
      </c>
      <c r="C227" s="14" t="str">
        <f>IF(B227="999999","公共选修课",IF(B227="","",IF(ISERROR(VLOOKUP(B227,'[1]A7-1-1开设专业表'!$E$11:$F$200,2,0)),"专业在7.1.1不存在",VLOOKUP(B227,'[1]A7-1-1开设专业表'!$E$11:$F$200,2,0))))</f>
        <v>机电一体化技术</v>
      </c>
      <c r="D227" s="13" t="s">
        <v>292</v>
      </c>
      <c r="E227" s="14" t="str">
        <f>IF(D227="999999","公共选修课",IF(D227="","",IF(ISERROR(VLOOKUP(D227,'[1]A7-1-1开设专业表'!$G$11:$H$200,2,0)),"专业方向在7.1.1不存在",VLOOKUP(D227,'[1]A7-1-1开设专业表'!$G$11:$H$200,2,0))))</f>
        <v>机电一体化技术（中德合作）</v>
      </c>
      <c r="F227" s="13" t="s">
        <v>299</v>
      </c>
      <c r="G227" s="13" t="s">
        <v>300</v>
      </c>
      <c r="H227" s="13" t="s">
        <v>29</v>
      </c>
      <c r="I227" s="13" t="s">
        <v>30</v>
      </c>
      <c r="J227" s="13" t="s">
        <v>20</v>
      </c>
      <c r="K227" s="15">
        <v>64</v>
      </c>
    </row>
    <row r="228" ht="36" spans="1:11">
      <c r="A228" s="13">
        <v>223</v>
      </c>
      <c r="B228" s="13" t="s">
        <v>290</v>
      </c>
      <c r="C228" s="14" t="str">
        <f>IF(B228="999999","公共选修课",IF(B228="","",IF(ISERROR(VLOOKUP(B228,'[1]A7-1-1开设专业表'!$E$11:$F$200,2,0)),"专业在7.1.1不存在",VLOOKUP(B228,'[1]A7-1-1开设专业表'!$E$11:$F$200,2,0))))</f>
        <v>机电一体化技术</v>
      </c>
      <c r="D228" s="13" t="s">
        <v>292</v>
      </c>
      <c r="E228" s="14" t="str">
        <f>IF(D228="999999","公共选修课",IF(D228="","",IF(ISERROR(VLOOKUP(D228,'[1]A7-1-1开设专业表'!$G$11:$H$200,2,0)),"专业方向在7.1.1不存在",VLOOKUP(D228,'[1]A7-1-1开设专业表'!$G$11:$H$200,2,0))))</f>
        <v>机电一体化技术（中德合作）</v>
      </c>
      <c r="F228" s="13" t="s">
        <v>301</v>
      </c>
      <c r="G228" s="13" t="s">
        <v>302</v>
      </c>
      <c r="H228" s="13" t="s">
        <v>29</v>
      </c>
      <c r="I228" s="13" t="s">
        <v>30</v>
      </c>
      <c r="J228" s="13" t="s">
        <v>20</v>
      </c>
      <c r="K228" s="15">
        <v>32</v>
      </c>
    </row>
    <row r="229" ht="36" spans="1:11">
      <c r="A229" s="13">
        <v>224</v>
      </c>
      <c r="B229" s="13" t="s">
        <v>290</v>
      </c>
      <c r="C229" s="14" t="str">
        <f>IF(B229="999999","公共选修课",IF(B229="","",IF(ISERROR(VLOOKUP(B229,'[1]A7-1-1开设专业表'!$E$11:$F$200,2,0)),"专业在7.1.1不存在",VLOOKUP(B229,'[1]A7-1-1开设专业表'!$E$11:$F$200,2,0))))</f>
        <v>机电一体化技术</v>
      </c>
      <c r="D229" s="13" t="s">
        <v>292</v>
      </c>
      <c r="E229" s="14" t="str">
        <f>IF(D229="999999","公共选修课",IF(D229="","",IF(ISERROR(VLOOKUP(D229,'[1]A7-1-1开设专业表'!$G$11:$H$200,2,0)),"专业方向在7.1.1不存在",VLOOKUP(D229,'[1]A7-1-1开设专业表'!$G$11:$H$200,2,0))))</f>
        <v>机电一体化技术（中德合作）</v>
      </c>
      <c r="F229" s="13" t="s">
        <v>303</v>
      </c>
      <c r="G229" s="13" t="s">
        <v>304</v>
      </c>
      <c r="H229" s="13" t="s">
        <v>18</v>
      </c>
      <c r="I229" s="13" t="s">
        <v>19</v>
      </c>
      <c r="J229" s="13" t="s">
        <v>20</v>
      </c>
      <c r="K229" s="15">
        <v>96</v>
      </c>
    </row>
    <row r="230" ht="36" spans="1:11">
      <c r="A230" s="13">
        <v>225</v>
      </c>
      <c r="B230" s="13" t="s">
        <v>290</v>
      </c>
      <c r="C230" s="14" t="str">
        <f>IF(B230="999999","公共选修课",IF(B230="","",IF(ISERROR(VLOOKUP(B230,'[1]A7-1-1开设专业表'!$E$11:$F$200,2,0)),"专业在7.1.1不存在",VLOOKUP(B230,'[1]A7-1-1开设专业表'!$E$11:$F$200,2,0))))</f>
        <v>机电一体化技术</v>
      </c>
      <c r="D230" s="13" t="s">
        <v>292</v>
      </c>
      <c r="E230" s="14" t="str">
        <f>IF(D230="999999","公共选修课",IF(D230="","",IF(ISERROR(VLOOKUP(D230,'[1]A7-1-1开设专业表'!$G$11:$H$200,2,0)),"专业方向在7.1.1不存在",VLOOKUP(D230,'[1]A7-1-1开设专业表'!$G$11:$H$200,2,0))))</f>
        <v>机电一体化技术（中德合作）</v>
      </c>
      <c r="F230" s="13" t="s">
        <v>305</v>
      </c>
      <c r="G230" s="13" t="s">
        <v>306</v>
      </c>
      <c r="H230" s="13" t="s">
        <v>18</v>
      </c>
      <c r="I230" s="13" t="s">
        <v>19</v>
      </c>
      <c r="J230" s="13" t="s">
        <v>20</v>
      </c>
      <c r="K230" s="15">
        <v>96</v>
      </c>
    </row>
    <row r="231" ht="36" spans="1:11">
      <c r="A231" s="13">
        <v>226</v>
      </c>
      <c r="B231" s="13" t="s">
        <v>290</v>
      </c>
      <c r="C231" s="14" t="str">
        <f>IF(B231="999999","公共选修课",IF(B231="","",IF(ISERROR(VLOOKUP(B231,'[1]A7-1-1开设专业表'!$E$11:$F$200,2,0)),"专业在7.1.1不存在",VLOOKUP(B231,'[1]A7-1-1开设专业表'!$E$11:$F$200,2,0))))</f>
        <v>机电一体化技术</v>
      </c>
      <c r="D231" s="13" t="s">
        <v>292</v>
      </c>
      <c r="E231" s="14" t="str">
        <f>IF(D231="999999","公共选修课",IF(D231="","",IF(ISERROR(VLOOKUP(D231,'[1]A7-1-1开设专业表'!$G$11:$H$200,2,0)),"专业方向在7.1.1不存在",VLOOKUP(D231,'[1]A7-1-1开设专业表'!$G$11:$H$200,2,0))))</f>
        <v>机电一体化技术（中德合作）</v>
      </c>
      <c r="F231" s="13" t="s">
        <v>307</v>
      </c>
      <c r="G231" s="13" t="s">
        <v>308</v>
      </c>
      <c r="H231" s="13" t="s">
        <v>52</v>
      </c>
      <c r="I231" s="13" t="s">
        <v>35</v>
      </c>
      <c r="J231" s="13" t="s">
        <v>20</v>
      </c>
      <c r="K231" s="15">
        <v>60</v>
      </c>
    </row>
    <row r="232" ht="36" spans="1:11">
      <c r="A232" s="13">
        <v>227</v>
      </c>
      <c r="B232" s="13" t="s">
        <v>290</v>
      </c>
      <c r="C232" s="14" t="str">
        <f>IF(B232="999999","公共选修课",IF(B232="","",IF(ISERROR(VLOOKUP(B232,'[1]A7-1-1开设专业表'!$E$11:$F$200,2,0)),"专业在7.1.1不存在",VLOOKUP(B232,'[1]A7-1-1开设专业表'!$E$11:$F$200,2,0))))</f>
        <v>机电一体化技术</v>
      </c>
      <c r="D232" s="13" t="s">
        <v>292</v>
      </c>
      <c r="E232" s="14" t="str">
        <f>IF(D232="999999","公共选修课",IF(D232="","",IF(ISERROR(VLOOKUP(D232,'[1]A7-1-1开设专业表'!$G$11:$H$200,2,0)),"专业方向在7.1.1不存在",VLOOKUP(D232,'[1]A7-1-1开设专业表'!$G$11:$H$200,2,0))))</f>
        <v>机电一体化技术（中德合作）</v>
      </c>
      <c r="F232" s="13" t="s">
        <v>309</v>
      </c>
      <c r="G232" s="13" t="s">
        <v>310</v>
      </c>
      <c r="H232" s="13" t="s">
        <v>29</v>
      </c>
      <c r="I232" s="13" t="s">
        <v>30</v>
      </c>
      <c r="J232" s="13" t="s">
        <v>20</v>
      </c>
      <c r="K232" s="15">
        <v>96</v>
      </c>
    </row>
    <row r="233" ht="36" spans="1:11">
      <c r="A233" s="13">
        <v>228</v>
      </c>
      <c r="B233" s="13" t="s">
        <v>290</v>
      </c>
      <c r="C233" s="14" t="str">
        <f>IF(B233="999999","公共选修课",IF(B233="","",IF(ISERROR(VLOOKUP(B233,'[1]A7-1-1开设专业表'!$E$11:$F$200,2,0)),"专业在7.1.1不存在",VLOOKUP(B233,'[1]A7-1-1开设专业表'!$E$11:$F$200,2,0))))</f>
        <v>机电一体化技术</v>
      </c>
      <c r="D233" s="13" t="s">
        <v>292</v>
      </c>
      <c r="E233" s="14" t="str">
        <f>IF(D233="999999","公共选修课",IF(D233="","",IF(ISERROR(VLOOKUP(D233,'[1]A7-1-1开设专业表'!$G$11:$H$200,2,0)),"专业方向在7.1.1不存在",VLOOKUP(D233,'[1]A7-1-1开设专业表'!$G$11:$H$200,2,0))))</f>
        <v>机电一体化技术（中德合作）</v>
      </c>
      <c r="F233" s="13" t="s">
        <v>311</v>
      </c>
      <c r="G233" s="13" t="s">
        <v>312</v>
      </c>
      <c r="H233" s="13" t="s">
        <v>29</v>
      </c>
      <c r="I233" s="13" t="s">
        <v>35</v>
      </c>
      <c r="J233" s="13" t="s">
        <v>20</v>
      </c>
      <c r="K233" s="15">
        <v>48</v>
      </c>
    </row>
    <row r="234" ht="36" spans="1:11">
      <c r="A234" s="13">
        <v>229</v>
      </c>
      <c r="B234" s="13" t="s">
        <v>290</v>
      </c>
      <c r="C234" s="14" t="str">
        <f>IF(B234="999999","公共选修课",IF(B234="","",IF(ISERROR(VLOOKUP(B234,'[1]A7-1-1开设专业表'!$E$11:$F$200,2,0)),"专业在7.1.1不存在",VLOOKUP(B234,'[1]A7-1-1开设专业表'!$E$11:$F$200,2,0))))</f>
        <v>机电一体化技术</v>
      </c>
      <c r="D234" s="13" t="s">
        <v>292</v>
      </c>
      <c r="E234" s="14" t="str">
        <f>IF(D234="999999","公共选修课",IF(D234="","",IF(ISERROR(VLOOKUP(D234,'[1]A7-1-1开设专业表'!$G$11:$H$200,2,0)),"专业方向在7.1.1不存在",VLOOKUP(D234,'[1]A7-1-1开设专业表'!$G$11:$H$200,2,0))))</f>
        <v>机电一体化技术（中德合作）</v>
      </c>
      <c r="F234" s="13" t="s">
        <v>313</v>
      </c>
      <c r="G234" s="13" t="s">
        <v>314</v>
      </c>
      <c r="H234" s="13" t="s">
        <v>52</v>
      </c>
      <c r="I234" s="13" t="s">
        <v>35</v>
      </c>
      <c r="J234" s="13" t="s">
        <v>20</v>
      </c>
      <c r="K234" s="15">
        <v>60</v>
      </c>
    </row>
    <row r="235" ht="36" spans="1:11">
      <c r="A235" s="13">
        <v>230</v>
      </c>
      <c r="B235" s="13" t="s">
        <v>290</v>
      </c>
      <c r="C235" s="14" t="str">
        <f>IF(B235="999999","公共选修课",IF(B235="","",IF(ISERROR(VLOOKUP(B235,'[1]A7-1-1开设专业表'!$E$11:$F$200,2,0)),"专业在7.1.1不存在",VLOOKUP(B235,'[1]A7-1-1开设专业表'!$E$11:$F$200,2,0))))</f>
        <v>机电一体化技术</v>
      </c>
      <c r="D235" s="13" t="s">
        <v>292</v>
      </c>
      <c r="E235" s="14" t="str">
        <f>IF(D235="999999","公共选修课",IF(D235="","",IF(ISERROR(VLOOKUP(D235,'[1]A7-1-1开设专业表'!$G$11:$H$200,2,0)),"专业方向在7.1.1不存在",VLOOKUP(D235,'[1]A7-1-1开设专业表'!$G$11:$H$200,2,0))))</f>
        <v>机电一体化技术（中德合作）</v>
      </c>
      <c r="F235" s="13" t="s">
        <v>315</v>
      </c>
      <c r="G235" s="13" t="s">
        <v>316</v>
      </c>
      <c r="H235" s="13" t="s">
        <v>29</v>
      </c>
      <c r="I235" s="13" t="s">
        <v>35</v>
      </c>
      <c r="J235" s="13" t="s">
        <v>20</v>
      </c>
      <c r="K235" s="15">
        <v>64</v>
      </c>
    </row>
    <row r="236" ht="36" spans="1:11">
      <c r="A236" s="13">
        <v>231</v>
      </c>
      <c r="B236" s="13" t="s">
        <v>290</v>
      </c>
      <c r="C236" s="14" t="str">
        <f>IF(B236="999999","公共选修课",IF(B236="","",IF(ISERROR(VLOOKUP(B236,'[1]A7-1-1开设专业表'!$E$11:$F$200,2,0)),"专业在7.1.1不存在",VLOOKUP(B236,'[1]A7-1-1开设专业表'!$E$11:$F$200,2,0))))</f>
        <v>机电一体化技术</v>
      </c>
      <c r="D236" s="13" t="s">
        <v>292</v>
      </c>
      <c r="E236" s="14" t="str">
        <f>IF(D236="999999","公共选修课",IF(D236="","",IF(ISERROR(VLOOKUP(D236,'[1]A7-1-1开设专业表'!$G$11:$H$200,2,0)),"专业方向在7.1.1不存在",VLOOKUP(D236,'[1]A7-1-1开设专业表'!$G$11:$H$200,2,0))))</f>
        <v>机电一体化技术（中德合作）</v>
      </c>
      <c r="F236" s="13" t="s">
        <v>317</v>
      </c>
      <c r="G236" s="13" t="s">
        <v>318</v>
      </c>
      <c r="H236" s="13" t="s">
        <v>29</v>
      </c>
      <c r="I236" s="13" t="s">
        <v>35</v>
      </c>
      <c r="J236" s="13" t="s">
        <v>20</v>
      </c>
      <c r="K236" s="15">
        <v>96</v>
      </c>
    </row>
    <row r="237" ht="36" spans="1:11">
      <c r="A237" s="13">
        <v>232</v>
      </c>
      <c r="B237" s="13" t="s">
        <v>290</v>
      </c>
      <c r="C237" s="14" t="str">
        <f>IF(B237="999999","公共选修课",IF(B237="","",IF(ISERROR(VLOOKUP(B237,'[1]A7-1-1开设专业表'!$E$11:$F$200,2,0)),"专业在7.1.1不存在",VLOOKUP(B237,'[1]A7-1-1开设专业表'!$E$11:$F$200,2,0))))</f>
        <v>机电一体化技术</v>
      </c>
      <c r="D237" s="13" t="s">
        <v>292</v>
      </c>
      <c r="E237" s="14" t="str">
        <f>IF(D237="999999","公共选修课",IF(D237="","",IF(ISERROR(VLOOKUP(D237,'[1]A7-1-1开设专业表'!$G$11:$H$200,2,0)),"专业方向在7.1.1不存在",VLOOKUP(D237,'[1]A7-1-1开设专业表'!$G$11:$H$200,2,0))))</f>
        <v>机电一体化技术（中德合作）</v>
      </c>
      <c r="F237" s="13" t="s">
        <v>319</v>
      </c>
      <c r="G237" s="13" t="s">
        <v>320</v>
      </c>
      <c r="H237" s="13" t="s">
        <v>29</v>
      </c>
      <c r="I237" s="13" t="s">
        <v>35</v>
      </c>
      <c r="J237" s="13" t="s">
        <v>20</v>
      </c>
      <c r="K237" s="15">
        <v>96</v>
      </c>
    </row>
    <row r="238" ht="36" spans="1:11">
      <c r="A238" s="13">
        <v>233</v>
      </c>
      <c r="B238" s="13" t="s">
        <v>290</v>
      </c>
      <c r="C238" s="14" t="str">
        <f>IF(B238="999999","公共选修课",IF(B238="","",IF(ISERROR(VLOOKUP(B238,'[1]A7-1-1开设专业表'!$E$11:$F$200,2,0)),"专业在7.1.1不存在",VLOOKUP(B238,'[1]A7-1-1开设专业表'!$E$11:$F$200,2,0))))</f>
        <v>机电一体化技术</v>
      </c>
      <c r="D238" s="13" t="s">
        <v>292</v>
      </c>
      <c r="E238" s="14" t="str">
        <f>IF(D238="999999","公共选修课",IF(D238="","",IF(ISERROR(VLOOKUP(D238,'[1]A7-1-1开设专业表'!$G$11:$H$200,2,0)),"专业方向在7.1.1不存在",VLOOKUP(D238,'[1]A7-1-1开设专业表'!$G$11:$H$200,2,0))))</f>
        <v>机电一体化技术（中德合作）</v>
      </c>
      <c r="F238" s="13" t="s">
        <v>321</v>
      </c>
      <c r="G238" s="13" t="s">
        <v>322</v>
      </c>
      <c r="H238" s="13" t="s">
        <v>18</v>
      </c>
      <c r="I238" s="13" t="s">
        <v>19</v>
      </c>
      <c r="J238" s="13" t="s">
        <v>20</v>
      </c>
      <c r="K238" s="15">
        <v>48</v>
      </c>
    </row>
    <row r="239" ht="36" spans="1:11">
      <c r="A239" s="13">
        <v>234</v>
      </c>
      <c r="B239" s="13" t="s">
        <v>290</v>
      </c>
      <c r="C239" s="14" t="str">
        <f>IF(B239="999999","公共选修课",IF(B239="","",IF(ISERROR(VLOOKUP(B239,'[1]A7-1-1开设专业表'!$E$11:$F$200,2,0)),"专业在7.1.1不存在",VLOOKUP(B239,'[1]A7-1-1开设专业表'!$E$11:$F$200,2,0))))</f>
        <v>机电一体化技术</v>
      </c>
      <c r="D239" s="13" t="s">
        <v>292</v>
      </c>
      <c r="E239" s="14" t="str">
        <f>IF(D239="999999","公共选修课",IF(D239="","",IF(ISERROR(VLOOKUP(D239,'[1]A7-1-1开设专业表'!$G$11:$H$200,2,0)),"专业方向在7.1.1不存在",VLOOKUP(D239,'[1]A7-1-1开设专业表'!$G$11:$H$200,2,0))))</f>
        <v>机电一体化技术（中德合作）</v>
      </c>
      <c r="F239" s="13" t="s">
        <v>323</v>
      </c>
      <c r="G239" s="13" t="s">
        <v>72</v>
      </c>
      <c r="H239" s="13" t="s">
        <v>52</v>
      </c>
      <c r="I239" s="13" t="s">
        <v>30</v>
      </c>
      <c r="J239" s="13" t="s">
        <v>73</v>
      </c>
      <c r="K239" s="15">
        <v>48</v>
      </c>
    </row>
    <row r="240" ht="36" spans="1:11">
      <c r="A240" s="13">
        <v>235</v>
      </c>
      <c r="B240" s="13" t="s">
        <v>290</v>
      </c>
      <c r="C240" s="14" t="str">
        <f>IF(B240="999999","公共选修课",IF(B240="","",IF(ISERROR(VLOOKUP(B240,'[1]A7-1-1开设专业表'!$E$11:$F$200,2,0)),"专业在7.1.1不存在",VLOOKUP(B240,'[1]A7-1-1开设专业表'!$E$11:$F$200,2,0))))</f>
        <v>机电一体化技术</v>
      </c>
      <c r="D240" s="13" t="s">
        <v>292</v>
      </c>
      <c r="E240" s="14" t="str">
        <f>IF(D240="999999","公共选修课",IF(D240="","",IF(ISERROR(VLOOKUP(D240,'[1]A7-1-1开设专业表'!$G$11:$H$200,2,0)),"专业方向在7.1.1不存在",VLOOKUP(D240,'[1]A7-1-1开设专业表'!$G$11:$H$200,2,0))))</f>
        <v>机电一体化技术（中德合作）</v>
      </c>
      <c r="F240" s="13" t="s">
        <v>324</v>
      </c>
      <c r="G240" s="13" t="s">
        <v>325</v>
      </c>
      <c r="H240" s="13" t="s">
        <v>18</v>
      </c>
      <c r="I240" s="13" t="s">
        <v>19</v>
      </c>
      <c r="J240" s="13" t="s">
        <v>20</v>
      </c>
      <c r="K240" s="15">
        <v>48</v>
      </c>
    </row>
    <row r="241" ht="36" spans="1:11">
      <c r="A241" s="13">
        <v>236</v>
      </c>
      <c r="B241" s="13" t="s">
        <v>290</v>
      </c>
      <c r="C241" s="14" t="str">
        <f>IF(B241="999999","公共选修课",IF(B241="","",IF(ISERROR(VLOOKUP(B241,'[1]A7-1-1开设专业表'!$E$11:$F$200,2,0)),"专业在7.1.1不存在",VLOOKUP(B241,'[1]A7-1-1开设专业表'!$E$11:$F$200,2,0))))</f>
        <v>机电一体化技术</v>
      </c>
      <c r="D241" s="13" t="s">
        <v>292</v>
      </c>
      <c r="E241" s="14" t="str">
        <f>IF(D241="999999","公共选修课",IF(D241="","",IF(ISERROR(VLOOKUP(D241,'[1]A7-1-1开设专业表'!$G$11:$H$200,2,0)),"专业方向在7.1.1不存在",VLOOKUP(D241,'[1]A7-1-1开设专业表'!$G$11:$H$200,2,0))))</f>
        <v>机电一体化技术（中德合作）</v>
      </c>
      <c r="F241" s="13" t="s">
        <v>326</v>
      </c>
      <c r="G241" s="13" t="s">
        <v>327</v>
      </c>
      <c r="H241" s="13" t="s">
        <v>29</v>
      </c>
      <c r="I241" s="13" t="s">
        <v>30</v>
      </c>
      <c r="J241" s="13" t="s">
        <v>73</v>
      </c>
      <c r="K241" s="15">
        <v>64</v>
      </c>
    </row>
    <row r="242" ht="36" spans="1:11">
      <c r="A242" s="13">
        <v>237</v>
      </c>
      <c r="B242" s="13" t="s">
        <v>290</v>
      </c>
      <c r="C242" s="14" t="str">
        <f>IF(B242="999999","公共选修课",IF(B242="","",IF(ISERROR(VLOOKUP(B242,'[1]A7-1-1开设专业表'!$E$11:$F$200,2,0)),"专业在7.1.1不存在",VLOOKUP(B242,'[1]A7-1-1开设专业表'!$E$11:$F$200,2,0))))</f>
        <v>机电一体化技术</v>
      </c>
      <c r="D242" s="13" t="s">
        <v>292</v>
      </c>
      <c r="E242" s="14" t="str">
        <f>IF(D242="999999","公共选修课",IF(D242="","",IF(ISERROR(VLOOKUP(D242,'[1]A7-1-1开设专业表'!$G$11:$H$200,2,0)),"专业方向在7.1.1不存在",VLOOKUP(D242,'[1]A7-1-1开设专业表'!$G$11:$H$200,2,0))))</f>
        <v>机电一体化技术（中德合作）</v>
      </c>
      <c r="F242" s="13" t="s">
        <v>328</v>
      </c>
      <c r="G242" s="13" t="s">
        <v>329</v>
      </c>
      <c r="H242" s="13" t="s">
        <v>29</v>
      </c>
      <c r="I242" s="13" t="s">
        <v>19</v>
      </c>
      <c r="J242" s="13" t="s">
        <v>73</v>
      </c>
      <c r="K242" s="15">
        <v>64</v>
      </c>
    </row>
    <row r="243" ht="36" spans="1:11">
      <c r="A243" s="13">
        <v>238</v>
      </c>
      <c r="B243" s="13" t="s">
        <v>290</v>
      </c>
      <c r="C243" s="14" t="str">
        <f>IF(B243="999999","公共选修课",IF(B243="","",IF(ISERROR(VLOOKUP(B243,'[1]A7-1-1开设专业表'!$E$11:$F$200,2,0)),"专业在7.1.1不存在",VLOOKUP(B243,'[1]A7-1-1开设专业表'!$E$11:$F$200,2,0))))</f>
        <v>机电一体化技术</v>
      </c>
      <c r="D243" s="13" t="s">
        <v>292</v>
      </c>
      <c r="E243" s="14" t="str">
        <f>IF(D243="999999","公共选修课",IF(D243="","",IF(ISERROR(VLOOKUP(D243,'[1]A7-1-1开设专业表'!$G$11:$H$200,2,0)),"专业方向在7.1.1不存在",VLOOKUP(D243,'[1]A7-1-1开设专业表'!$G$11:$H$200,2,0))))</f>
        <v>机电一体化技术（中德合作）</v>
      </c>
      <c r="F243" s="13" t="s">
        <v>330</v>
      </c>
      <c r="G243" s="13" t="s">
        <v>331</v>
      </c>
      <c r="H243" s="13" t="s">
        <v>29</v>
      </c>
      <c r="I243" s="13" t="s">
        <v>30</v>
      </c>
      <c r="J243" s="13" t="s">
        <v>20</v>
      </c>
      <c r="K243" s="15">
        <v>48</v>
      </c>
    </row>
    <row r="244" ht="36" spans="1:11">
      <c r="A244" s="13">
        <v>239</v>
      </c>
      <c r="B244" s="13" t="s">
        <v>290</v>
      </c>
      <c r="C244" s="14" t="str">
        <f>IF(B244="999999","公共选修课",IF(B244="","",IF(ISERROR(VLOOKUP(B244,'[1]A7-1-1开设专业表'!$E$11:$F$200,2,0)),"专业在7.1.1不存在",VLOOKUP(B244,'[1]A7-1-1开设专业表'!$E$11:$F$200,2,0))))</f>
        <v>机电一体化技术</v>
      </c>
      <c r="D244" s="13" t="s">
        <v>292</v>
      </c>
      <c r="E244" s="14" t="str">
        <f>IF(D244="999999","公共选修课",IF(D244="","",IF(ISERROR(VLOOKUP(D244,'[1]A7-1-1开设专业表'!$G$11:$H$200,2,0)),"专业方向在7.1.1不存在",VLOOKUP(D244,'[1]A7-1-1开设专业表'!$G$11:$H$200,2,0))))</f>
        <v>机电一体化技术（中德合作）</v>
      </c>
      <c r="F244" s="13" t="s">
        <v>332</v>
      </c>
      <c r="G244" s="13" t="s">
        <v>333</v>
      </c>
      <c r="H244" s="13" t="s">
        <v>52</v>
      </c>
      <c r="I244" s="13" t="s">
        <v>30</v>
      </c>
      <c r="J244" s="13" t="s">
        <v>20</v>
      </c>
      <c r="K244" s="15">
        <v>48</v>
      </c>
    </row>
    <row r="245" ht="36" spans="1:11">
      <c r="A245" s="13">
        <v>240</v>
      </c>
      <c r="B245" s="13" t="s">
        <v>290</v>
      </c>
      <c r="C245" s="14" t="str">
        <f>IF(B245="999999","公共选修课",IF(B245="","",IF(ISERROR(VLOOKUP(B245,'[1]A7-1-1开设专业表'!$E$11:$F$200,2,0)),"专业在7.1.1不存在",VLOOKUP(B245,'[1]A7-1-1开设专业表'!$E$11:$F$200,2,0))))</f>
        <v>机电一体化技术</v>
      </c>
      <c r="D245" s="13" t="s">
        <v>292</v>
      </c>
      <c r="E245" s="14" t="str">
        <f>IF(D245="999999","公共选修课",IF(D245="","",IF(ISERROR(VLOOKUP(D245,'[1]A7-1-1开设专业表'!$G$11:$H$200,2,0)),"专业方向在7.1.1不存在",VLOOKUP(D245,'[1]A7-1-1开设专业表'!$G$11:$H$200,2,0))))</f>
        <v>机电一体化技术（中德合作）</v>
      </c>
      <c r="F245" s="13" t="s">
        <v>48</v>
      </c>
      <c r="G245" s="13" t="s">
        <v>49</v>
      </c>
      <c r="H245" s="13" t="s">
        <v>29</v>
      </c>
      <c r="I245" s="13" t="s">
        <v>19</v>
      </c>
      <c r="J245" s="13" t="s">
        <v>20</v>
      </c>
      <c r="K245" s="15">
        <v>32</v>
      </c>
    </row>
    <row r="246" ht="36" spans="1:11">
      <c r="A246" s="13">
        <v>241</v>
      </c>
      <c r="B246" s="13" t="s">
        <v>290</v>
      </c>
      <c r="C246" s="14" t="str">
        <f>IF(B246="999999","公共选修课",IF(B246="","",IF(ISERROR(VLOOKUP(B246,'[1]A7-1-1开设专业表'!$E$11:$F$200,2,0)),"专业在7.1.1不存在",VLOOKUP(B246,'[1]A7-1-1开设专业表'!$E$11:$F$200,2,0))))</f>
        <v>机电一体化技术</v>
      </c>
      <c r="D246" s="13" t="s">
        <v>292</v>
      </c>
      <c r="E246" s="14" t="str">
        <f>IF(D246="999999","公共选修课",IF(D246="","",IF(ISERROR(VLOOKUP(D246,'[1]A7-1-1开设专业表'!$G$11:$H$200,2,0)),"专业方向在7.1.1不存在",VLOOKUP(D246,'[1]A7-1-1开设专业表'!$G$11:$H$200,2,0))))</f>
        <v>机电一体化技术（中德合作）</v>
      </c>
      <c r="F246" s="13" t="s">
        <v>334</v>
      </c>
      <c r="G246" s="13" t="s">
        <v>335</v>
      </c>
      <c r="H246" s="13" t="s">
        <v>29</v>
      </c>
      <c r="I246" s="13" t="s">
        <v>30</v>
      </c>
      <c r="J246" s="13" t="s">
        <v>20</v>
      </c>
      <c r="K246" s="15">
        <v>64</v>
      </c>
    </row>
    <row r="247" ht="36" spans="1:11">
      <c r="A247" s="13">
        <v>242</v>
      </c>
      <c r="B247" s="13" t="s">
        <v>290</v>
      </c>
      <c r="C247" s="14" t="str">
        <f>IF(B247="999999","公共选修课",IF(B247="","",IF(ISERROR(VLOOKUP(B247,'[1]A7-1-1开设专业表'!$E$11:$F$200,2,0)),"专业在7.1.1不存在",VLOOKUP(B247,'[1]A7-1-1开设专业表'!$E$11:$F$200,2,0))))</f>
        <v>机电一体化技术</v>
      </c>
      <c r="D247" s="13" t="s">
        <v>292</v>
      </c>
      <c r="E247" s="14" t="str">
        <f>IF(D247="999999","公共选修课",IF(D247="","",IF(ISERROR(VLOOKUP(D247,'[1]A7-1-1开设专业表'!$G$11:$H$200,2,0)),"专业方向在7.1.1不存在",VLOOKUP(D247,'[1]A7-1-1开设专业表'!$G$11:$H$200,2,0))))</f>
        <v>机电一体化技术（中德合作）</v>
      </c>
      <c r="F247" s="13" t="s">
        <v>336</v>
      </c>
      <c r="G247" s="13" t="s">
        <v>337</v>
      </c>
      <c r="H247" s="13" t="s">
        <v>29</v>
      </c>
      <c r="I247" s="13" t="s">
        <v>35</v>
      </c>
      <c r="J247" s="13" t="s">
        <v>20</v>
      </c>
      <c r="K247" s="15">
        <v>64</v>
      </c>
    </row>
    <row r="248" ht="36" spans="1:11">
      <c r="A248" s="13">
        <v>243</v>
      </c>
      <c r="B248" s="13" t="s">
        <v>290</v>
      </c>
      <c r="C248" s="14" t="str">
        <f>IF(B248="999999","公共选修课",IF(B248="","",IF(ISERROR(VLOOKUP(B248,'[1]A7-1-1开设专业表'!$E$11:$F$200,2,0)),"专业在7.1.1不存在",VLOOKUP(B248,'[1]A7-1-1开设专业表'!$E$11:$F$200,2,0))))</f>
        <v>机电一体化技术</v>
      </c>
      <c r="D248" s="13" t="s">
        <v>292</v>
      </c>
      <c r="E248" s="14" t="str">
        <f>IF(D248="999999","公共选修课",IF(D248="","",IF(ISERROR(VLOOKUP(D248,'[1]A7-1-1开设专业表'!$G$11:$H$200,2,0)),"专业方向在7.1.1不存在",VLOOKUP(D248,'[1]A7-1-1开设专业表'!$G$11:$H$200,2,0))))</f>
        <v>机电一体化技术（中德合作）</v>
      </c>
      <c r="F248" s="13" t="s">
        <v>338</v>
      </c>
      <c r="G248" s="13" t="s">
        <v>339</v>
      </c>
      <c r="H248" s="13" t="s">
        <v>52</v>
      </c>
      <c r="I248" s="13" t="s">
        <v>30</v>
      </c>
      <c r="J248" s="13" t="s">
        <v>20</v>
      </c>
      <c r="K248" s="15">
        <v>48</v>
      </c>
    </row>
    <row r="249" ht="36" spans="1:11">
      <c r="A249" s="13">
        <v>244</v>
      </c>
      <c r="B249" s="13" t="s">
        <v>290</v>
      </c>
      <c r="C249" s="14" t="str">
        <f>IF(B249="999999","公共选修课",IF(B249="","",IF(ISERROR(VLOOKUP(B249,'[1]A7-1-1开设专业表'!$E$11:$F$200,2,0)),"专业在7.1.1不存在",VLOOKUP(B249,'[1]A7-1-1开设专业表'!$E$11:$F$200,2,0))))</f>
        <v>机电一体化技术</v>
      </c>
      <c r="D249" s="13" t="s">
        <v>292</v>
      </c>
      <c r="E249" s="14" t="str">
        <f>IF(D249="999999","公共选修课",IF(D249="","",IF(ISERROR(VLOOKUP(D249,'[1]A7-1-1开设专业表'!$G$11:$H$200,2,0)),"专业方向在7.1.1不存在",VLOOKUP(D249,'[1]A7-1-1开设专业表'!$G$11:$H$200,2,0))))</f>
        <v>机电一体化技术（中德合作）</v>
      </c>
      <c r="F249" s="13" t="s">
        <v>340</v>
      </c>
      <c r="G249" s="13" t="s">
        <v>341</v>
      </c>
      <c r="H249" s="13" t="s">
        <v>52</v>
      </c>
      <c r="I249" s="13" t="s">
        <v>30</v>
      </c>
      <c r="J249" s="13" t="s">
        <v>20</v>
      </c>
      <c r="K249" s="15">
        <v>64</v>
      </c>
    </row>
    <row r="250" ht="36" spans="1:11">
      <c r="A250" s="13">
        <v>245</v>
      </c>
      <c r="B250" s="13" t="s">
        <v>290</v>
      </c>
      <c r="C250" s="14" t="str">
        <f>IF(B250="999999","公共选修课",IF(B250="","",IF(ISERROR(VLOOKUP(B250,'[1]A7-1-1开设专业表'!$E$11:$F$200,2,0)),"专业在7.1.1不存在",VLOOKUP(B250,'[1]A7-1-1开设专业表'!$E$11:$F$200,2,0))))</f>
        <v>机电一体化技术</v>
      </c>
      <c r="D250" s="13" t="s">
        <v>292</v>
      </c>
      <c r="E250" s="14" t="str">
        <f>IF(D250="999999","公共选修课",IF(D250="","",IF(ISERROR(VLOOKUP(D250,'[1]A7-1-1开设专业表'!$G$11:$H$200,2,0)),"专业方向在7.1.1不存在",VLOOKUP(D250,'[1]A7-1-1开设专业表'!$G$11:$H$200,2,0))))</f>
        <v>机电一体化技术（中德合作）</v>
      </c>
      <c r="F250" s="13" t="s">
        <v>342</v>
      </c>
      <c r="G250" s="13" t="s">
        <v>343</v>
      </c>
      <c r="H250" s="13" t="s">
        <v>18</v>
      </c>
      <c r="I250" s="13" t="s">
        <v>19</v>
      </c>
      <c r="J250" s="13" t="s">
        <v>20</v>
      </c>
      <c r="K250" s="15">
        <v>128</v>
      </c>
    </row>
    <row r="251" ht="36" spans="1:11">
      <c r="A251" s="13">
        <v>246</v>
      </c>
      <c r="B251" s="13" t="s">
        <v>290</v>
      </c>
      <c r="C251" s="14" t="str">
        <f>IF(B251="999999","公共选修课",IF(B251="","",IF(ISERROR(VLOOKUP(B251,'[1]A7-1-1开设专业表'!$E$11:$F$200,2,0)),"专业在7.1.1不存在",VLOOKUP(B251,'[1]A7-1-1开设专业表'!$E$11:$F$200,2,0))))</f>
        <v>机电一体化技术</v>
      </c>
      <c r="D251" s="13" t="s">
        <v>292</v>
      </c>
      <c r="E251" s="14" t="str">
        <f>IF(D251="999999","公共选修课",IF(D251="","",IF(ISERROR(VLOOKUP(D251,'[1]A7-1-1开设专业表'!$G$11:$H$200,2,0)),"专业方向在7.1.1不存在",VLOOKUP(D251,'[1]A7-1-1开设专业表'!$G$11:$H$200,2,0))))</f>
        <v>机电一体化技术（中德合作）</v>
      </c>
      <c r="F251" s="13" t="s">
        <v>344</v>
      </c>
      <c r="G251" s="13" t="s">
        <v>51</v>
      </c>
      <c r="H251" s="13" t="s">
        <v>52</v>
      </c>
      <c r="I251" s="13" t="s">
        <v>30</v>
      </c>
      <c r="J251" s="13" t="s">
        <v>20</v>
      </c>
      <c r="K251" s="15">
        <v>48</v>
      </c>
    </row>
    <row r="252" ht="36" spans="1:11">
      <c r="A252" s="13">
        <v>247</v>
      </c>
      <c r="B252" s="13" t="s">
        <v>290</v>
      </c>
      <c r="C252" s="14" t="str">
        <f>IF(B252="999999","公共选修课",IF(B252="","",IF(ISERROR(VLOOKUP(B252,'[1]A7-1-1开设专业表'!$E$11:$F$200,2,0)),"专业在7.1.1不存在",VLOOKUP(B252,'[1]A7-1-1开设专业表'!$E$11:$F$200,2,0))))</f>
        <v>机电一体化技术</v>
      </c>
      <c r="D252" s="13" t="s">
        <v>292</v>
      </c>
      <c r="E252" s="14" t="str">
        <f>IF(D252="999999","公共选修课",IF(D252="","",IF(ISERROR(VLOOKUP(D252,'[1]A7-1-1开设专业表'!$G$11:$H$200,2,0)),"专业方向在7.1.1不存在",VLOOKUP(D252,'[1]A7-1-1开设专业表'!$G$11:$H$200,2,0))))</f>
        <v>机电一体化技术（中德合作）</v>
      </c>
      <c r="F252" s="13" t="s">
        <v>53</v>
      </c>
      <c r="G252" s="13" t="s">
        <v>54</v>
      </c>
      <c r="H252" s="13" t="s">
        <v>29</v>
      </c>
      <c r="I252" s="13" t="s">
        <v>19</v>
      </c>
      <c r="J252" s="13" t="s">
        <v>20</v>
      </c>
      <c r="K252" s="15">
        <v>48</v>
      </c>
    </row>
    <row r="253" ht="36" spans="1:11">
      <c r="A253" s="13">
        <v>248</v>
      </c>
      <c r="B253" s="13" t="s">
        <v>290</v>
      </c>
      <c r="C253" s="14" t="str">
        <f>IF(B253="999999","公共选修课",IF(B253="","",IF(ISERROR(VLOOKUP(B253,'[1]A7-1-1开设专业表'!$E$11:$F$200,2,0)),"专业在7.1.1不存在",VLOOKUP(B253,'[1]A7-1-1开设专业表'!$E$11:$F$200,2,0))))</f>
        <v>机电一体化技术</v>
      </c>
      <c r="D253" s="13" t="s">
        <v>292</v>
      </c>
      <c r="E253" s="14" t="str">
        <f>IF(D253="999999","公共选修课",IF(D253="","",IF(ISERROR(VLOOKUP(D253,'[1]A7-1-1开设专业表'!$G$11:$H$200,2,0)),"专业方向在7.1.1不存在",VLOOKUP(D253,'[1]A7-1-1开设专业表'!$G$11:$H$200,2,0))))</f>
        <v>机电一体化技术（中德合作）</v>
      </c>
      <c r="F253" s="13" t="s">
        <v>55</v>
      </c>
      <c r="G253" s="13" t="s">
        <v>56</v>
      </c>
      <c r="H253" s="13" t="s">
        <v>29</v>
      </c>
      <c r="I253" s="13" t="s">
        <v>19</v>
      </c>
      <c r="J253" s="13" t="s">
        <v>20</v>
      </c>
      <c r="K253" s="15">
        <v>16</v>
      </c>
    </row>
    <row r="254" ht="36" spans="1:11">
      <c r="A254" s="13">
        <v>249</v>
      </c>
      <c r="B254" s="13" t="s">
        <v>290</v>
      </c>
      <c r="C254" s="14" t="str">
        <f>IF(B254="999999","公共选修课",IF(B254="","",IF(ISERROR(VLOOKUP(B254,'[1]A7-1-1开设专业表'!$E$11:$F$200,2,0)),"专业在7.1.1不存在",VLOOKUP(B254,'[1]A7-1-1开设专业表'!$E$11:$F$200,2,0))))</f>
        <v>机电一体化技术</v>
      </c>
      <c r="D254" s="13" t="s">
        <v>292</v>
      </c>
      <c r="E254" s="14" t="str">
        <f>IF(D254="999999","公共选修课",IF(D254="","",IF(ISERROR(VLOOKUP(D254,'[1]A7-1-1开设专业表'!$G$11:$H$200,2,0)),"专业方向在7.1.1不存在",VLOOKUP(D254,'[1]A7-1-1开设专业表'!$G$11:$H$200,2,0))))</f>
        <v>机电一体化技术（中德合作）</v>
      </c>
      <c r="F254" s="13" t="s">
        <v>345</v>
      </c>
      <c r="G254" s="13" t="s">
        <v>346</v>
      </c>
      <c r="H254" s="13" t="s">
        <v>52</v>
      </c>
      <c r="I254" s="13" t="s">
        <v>35</v>
      </c>
      <c r="J254" s="13" t="s">
        <v>73</v>
      </c>
      <c r="K254" s="15">
        <v>13</v>
      </c>
    </row>
    <row r="255" ht="36" spans="1:11">
      <c r="A255" s="13">
        <v>250</v>
      </c>
      <c r="B255" s="13" t="s">
        <v>290</v>
      </c>
      <c r="C255" s="14" t="str">
        <f>IF(B255="999999","公共选修课",IF(B255="","",IF(ISERROR(VLOOKUP(B255,'[1]A7-1-1开设专业表'!$E$11:$F$200,2,0)),"专业在7.1.1不存在",VLOOKUP(B255,'[1]A7-1-1开设专业表'!$E$11:$F$200,2,0))))</f>
        <v>机电一体化技术</v>
      </c>
      <c r="D255" s="13" t="s">
        <v>292</v>
      </c>
      <c r="E255" s="14" t="str">
        <f>IF(D255="999999","公共选修课",IF(D255="","",IF(ISERROR(VLOOKUP(D255,'[1]A7-1-1开设专业表'!$G$11:$H$200,2,0)),"专业方向在7.1.1不存在",VLOOKUP(D255,'[1]A7-1-1开设专业表'!$G$11:$H$200,2,0))))</f>
        <v>机电一体化技术（中德合作）</v>
      </c>
      <c r="F255" s="13" t="s">
        <v>347</v>
      </c>
      <c r="G255" s="13" t="s">
        <v>348</v>
      </c>
      <c r="H255" s="13" t="s">
        <v>29</v>
      </c>
      <c r="I255" s="13" t="s">
        <v>35</v>
      </c>
      <c r="J255" s="13" t="s">
        <v>20</v>
      </c>
      <c r="K255" s="15">
        <v>96</v>
      </c>
    </row>
    <row r="256" ht="36" spans="1:11">
      <c r="A256" s="13">
        <v>251</v>
      </c>
      <c r="B256" s="13" t="s">
        <v>290</v>
      </c>
      <c r="C256" s="14" t="str">
        <f>IF(B256="999999","公共选修课",IF(B256="","",IF(ISERROR(VLOOKUP(B256,'[1]A7-1-1开设专业表'!$E$11:$F$200,2,0)),"专业在7.1.1不存在",VLOOKUP(B256,'[1]A7-1-1开设专业表'!$E$11:$F$200,2,0))))</f>
        <v>机电一体化技术</v>
      </c>
      <c r="D256" s="13" t="s">
        <v>292</v>
      </c>
      <c r="E256" s="14" t="str">
        <f>IF(D256="999999","公共选修课",IF(D256="","",IF(ISERROR(VLOOKUP(D256,'[1]A7-1-1开设专业表'!$G$11:$H$200,2,0)),"专业方向在7.1.1不存在",VLOOKUP(D256,'[1]A7-1-1开设专业表'!$G$11:$H$200,2,0))))</f>
        <v>机电一体化技术（中德合作）</v>
      </c>
      <c r="F256" s="13" t="s">
        <v>349</v>
      </c>
      <c r="G256" s="13" t="s">
        <v>350</v>
      </c>
      <c r="H256" s="13" t="s">
        <v>29</v>
      </c>
      <c r="I256" s="13" t="s">
        <v>35</v>
      </c>
      <c r="J256" s="13" t="s">
        <v>20</v>
      </c>
      <c r="K256" s="15">
        <v>96</v>
      </c>
    </row>
    <row r="257" ht="36" spans="1:11">
      <c r="A257" s="13">
        <v>252</v>
      </c>
      <c r="B257" s="13" t="s">
        <v>290</v>
      </c>
      <c r="C257" s="14" t="str">
        <f>IF(B257="999999","公共选修课",IF(B257="","",IF(ISERROR(VLOOKUP(B257,'[1]A7-1-1开设专业表'!$E$11:$F$200,2,0)),"专业在7.1.1不存在",VLOOKUP(B257,'[1]A7-1-1开设专业表'!$E$11:$F$200,2,0))))</f>
        <v>机电一体化技术</v>
      </c>
      <c r="D257" s="13" t="s">
        <v>292</v>
      </c>
      <c r="E257" s="14" t="str">
        <f>IF(D257="999999","公共选修课",IF(D257="","",IF(ISERROR(VLOOKUP(D257,'[1]A7-1-1开设专业表'!$G$11:$H$200,2,0)),"专业方向在7.1.1不存在",VLOOKUP(D257,'[1]A7-1-1开设专业表'!$G$11:$H$200,2,0))))</f>
        <v>机电一体化技术（中德合作）</v>
      </c>
      <c r="F257" s="13" t="s">
        <v>351</v>
      </c>
      <c r="G257" s="13" t="s">
        <v>352</v>
      </c>
      <c r="H257" s="13" t="s">
        <v>29</v>
      </c>
      <c r="I257" s="13" t="s">
        <v>35</v>
      </c>
      <c r="J257" s="13" t="s">
        <v>20</v>
      </c>
      <c r="K257" s="15">
        <v>96</v>
      </c>
    </row>
    <row r="258" ht="36" spans="1:11">
      <c r="A258" s="13">
        <v>253</v>
      </c>
      <c r="B258" s="13" t="s">
        <v>290</v>
      </c>
      <c r="C258" s="14" t="str">
        <f>IF(B258="999999","公共选修课",IF(B258="","",IF(ISERROR(VLOOKUP(B258,'[1]A7-1-1开设专业表'!$E$11:$F$200,2,0)),"专业在7.1.1不存在",VLOOKUP(B258,'[1]A7-1-1开设专业表'!$E$11:$F$200,2,0))))</f>
        <v>机电一体化技术</v>
      </c>
      <c r="D258" s="13" t="s">
        <v>292</v>
      </c>
      <c r="E258" s="14" t="str">
        <f>IF(D258="999999","公共选修课",IF(D258="","",IF(ISERROR(VLOOKUP(D258,'[1]A7-1-1开设专业表'!$G$11:$H$200,2,0)),"专业方向在7.1.1不存在",VLOOKUP(D258,'[1]A7-1-1开设专业表'!$G$11:$H$200,2,0))))</f>
        <v>机电一体化技术（中德合作）</v>
      </c>
      <c r="F258" s="13" t="s">
        <v>353</v>
      </c>
      <c r="G258" s="13" t="s">
        <v>354</v>
      </c>
      <c r="H258" s="13" t="s">
        <v>29</v>
      </c>
      <c r="I258" s="13" t="s">
        <v>30</v>
      </c>
      <c r="J258" s="13" t="s">
        <v>20</v>
      </c>
      <c r="K258" s="15">
        <v>96</v>
      </c>
    </row>
    <row r="259" ht="36" spans="1:11">
      <c r="A259" s="13">
        <v>254</v>
      </c>
      <c r="B259" s="13" t="s">
        <v>290</v>
      </c>
      <c r="C259" s="14" t="str">
        <f>IF(B259="999999","公共选修课",IF(B259="","",IF(ISERROR(VLOOKUP(B259,'[1]A7-1-1开设专业表'!$E$11:$F$200,2,0)),"专业在7.1.1不存在",VLOOKUP(B259,'[1]A7-1-1开设专业表'!$E$11:$F$200,2,0))))</f>
        <v>机电一体化技术</v>
      </c>
      <c r="D259" s="13" t="s">
        <v>292</v>
      </c>
      <c r="E259" s="14" t="str">
        <f>IF(D259="999999","公共选修课",IF(D259="","",IF(ISERROR(VLOOKUP(D259,'[1]A7-1-1开设专业表'!$G$11:$H$200,2,0)),"专业方向在7.1.1不存在",VLOOKUP(D259,'[1]A7-1-1开设专业表'!$G$11:$H$200,2,0))))</f>
        <v>机电一体化技术（中德合作）</v>
      </c>
      <c r="F259" s="13" t="s">
        <v>355</v>
      </c>
      <c r="G259" s="13" t="s">
        <v>356</v>
      </c>
      <c r="H259" s="13" t="s">
        <v>18</v>
      </c>
      <c r="I259" s="13" t="s">
        <v>30</v>
      </c>
      <c r="J259" s="13" t="s">
        <v>73</v>
      </c>
      <c r="K259" s="15">
        <v>32</v>
      </c>
    </row>
    <row r="260" ht="36" spans="1:11">
      <c r="A260" s="13">
        <v>255</v>
      </c>
      <c r="B260" s="13" t="s">
        <v>290</v>
      </c>
      <c r="C260" s="14" t="str">
        <f>IF(B260="999999","公共选修课",IF(B260="","",IF(ISERROR(VLOOKUP(B260,'[1]A7-1-1开设专业表'!$E$11:$F$200,2,0)),"专业在7.1.1不存在",VLOOKUP(B260,'[1]A7-1-1开设专业表'!$E$11:$F$200,2,0))))</f>
        <v>机电一体化技术</v>
      </c>
      <c r="D260" s="13" t="s">
        <v>292</v>
      </c>
      <c r="E260" s="14" t="str">
        <f>IF(D260="999999","公共选修课",IF(D260="","",IF(ISERROR(VLOOKUP(D260,'[1]A7-1-1开设专业表'!$G$11:$H$200,2,0)),"专业方向在7.1.1不存在",VLOOKUP(D260,'[1]A7-1-1开设专业表'!$G$11:$H$200,2,0))))</f>
        <v>机电一体化技术（中德合作）</v>
      </c>
      <c r="F260" s="13" t="s">
        <v>357</v>
      </c>
      <c r="G260" s="13" t="s">
        <v>358</v>
      </c>
      <c r="H260" s="13" t="s">
        <v>18</v>
      </c>
      <c r="I260" s="13" t="s">
        <v>30</v>
      </c>
      <c r="J260" s="13" t="s">
        <v>73</v>
      </c>
      <c r="K260" s="15">
        <v>32</v>
      </c>
    </row>
    <row r="261" ht="36" spans="1:11">
      <c r="A261" s="13">
        <v>256</v>
      </c>
      <c r="B261" s="13" t="s">
        <v>290</v>
      </c>
      <c r="C261" s="14" t="str">
        <f>IF(B261="999999","公共选修课",IF(B261="","",IF(ISERROR(VLOOKUP(B261,'[1]A7-1-1开设专业表'!$E$11:$F$200,2,0)),"专业在7.1.1不存在",VLOOKUP(B261,'[1]A7-1-1开设专业表'!$E$11:$F$200,2,0))))</f>
        <v>机电一体化技术</v>
      </c>
      <c r="D261" s="13" t="s">
        <v>292</v>
      </c>
      <c r="E261" s="14" t="str">
        <f>IF(D261="999999","公共选修课",IF(D261="","",IF(ISERROR(VLOOKUP(D261,'[1]A7-1-1开设专业表'!$G$11:$H$200,2,0)),"专业方向在7.1.1不存在",VLOOKUP(D261,'[1]A7-1-1开设专业表'!$G$11:$H$200,2,0))))</f>
        <v>机电一体化技术（中德合作）</v>
      </c>
      <c r="F261" s="13" t="s">
        <v>76</v>
      </c>
      <c r="G261" s="13" t="s">
        <v>77</v>
      </c>
      <c r="H261" s="13" t="s">
        <v>18</v>
      </c>
      <c r="I261" s="13" t="s">
        <v>19</v>
      </c>
      <c r="J261" s="13" t="s">
        <v>20</v>
      </c>
      <c r="K261" s="15">
        <v>32</v>
      </c>
    </row>
    <row r="262" ht="36" spans="1:11">
      <c r="A262" s="13">
        <v>257</v>
      </c>
      <c r="B262" s="13" t="s">
        <v>290</v>
      </c>
      <c r="C262" s="14" t="str">
        <f>IF(B262="999999","公共选修课",IF(B262="","",IF(ISERROR(VLOOKUP(B262,'[1]A7-1-1开设专业表'!$E$11:$F$200,2,0)),"专业在7.1.1不存在",VLOOKUP(B262,'[1]A7-1-1开设专业表'!$E$11:$F$200,2,0))))</f>
        <v>机电一体化技术</v>
      </c>
      <c r="D262" s="13" t="s">
        <v>291</v>
      </c>
      <c r="E262" s="14" t="str">
        <f>IF(D262="999999","公共选修课",IF(D262="","",IF(ISERROR(VLOOKUP(D262,'[1]A7-1-1开设专业表'!$G$11:$H$200,2,0)),"专业方向在7.1.1不存在",VLOOKUP(D262,'[1]A7-1-1开设专业表'!$G$11:$H$200,2,0))))</f>
        <v>机电一体化技术（机器人应用）</v>
      </c>
      <c r="F262" s="13" t="s">
        <v>63</v>
      </c>
      <c r="G262" s="13" t="s">
        <v>64</v>
      </c>
      <c r="H262" s="13" t="s">
        <v>18</v>
      </c>
      <c r="I262" s="13" t="s">
        <v>19</v>
      </c>
      <c r="J262" s="13" t="s">
        <v>20</v>
      </c>
      <c r="K262" s="15">
        <v>4</v>
      </c>
    </row>
    <row r="263" ht="24" spans="1:11">
      <c r="A263" s="13">
        <v>258</v>
      </c>
      <c r="B263" s="13" t="s">
        <v>290</v>
      </c>
      <c r="C263" s="14" t="str">
        <f>IF(B263="999999","公共选修课",IF(B263="","",IF(ISERROR(VLOOKUP(B263,'[1]A7-1-1开设专业表'!$E$11:$F$200,2,0)),"专业在7.1.1不存在",VLOOKUP(B263,'[1]A7-1-1开设专业表'!$E$11:$F$200,2,0))))</f>
        <v>机电一体化技术</v>
      </c>
      <c r="D263" s="13" t="s">
        <v>290</v>
      </c>
      <c r="E263" s="14" t="str">
        <f>IF(D263="999999","公共选修课",IF(D263="","",IF(ISERROR(VLOOKUP(D263,'[1]A7-1-1开设专业表'!$G$11:$H$200,2,0)),"专业方向在7.1.1不存在",VLOOKUP(D263,'[1]A7-1-1开设专业表'!$G$11:$H$200,2,0))))</f>
        <v>机电一体化技术</v>
      </c>
      <c r="F263" s="13" t="s">
        <v>63</v>
      </c>
      <c r="G263" s="13" t="s">
        <v>64</v>
      </c>
      <c r="H263" s="13" t="s">
        <v>18</v>
      </c>
      <c r="I263" s="13" t="s">
        <v>19</v>
      </c>
      <c r="J263" s="13" t="s">
        <v>20</v>
      </c>
      <c r="K263" s="15">
        <v>4</v>
      </c>
    </row>
    <row r="264" ht="36" spans="1:11">
      <c r="A264" s="13">
        <v>259</v>
      </c>
      <c r="B264" s="13" t="s">
        <v>290</v>
      </c>
      <c r="C264" s="14" t="str">
        <f>IF(B264="999999","公共选修课",IF(B264="","",IF(ISERROR(VLOOKUP(B264,'[1]A7-1-1开设专业表'!$E$11:$F$200,2,0)),"专业在7.1.1不存在",VLOOKUP(B264,'[1]A7-1-1开设专业表'!$E$11:$F$200,2,0))))</f>
        <v>机电一体化技术</v>
      </c>
      <c r="D264" s="13" t="s">
        <v>292</v>
      </c>
      <c r="E264" s="14" t="str">
        <f>IF(D264="999999","公共选修课",IF(D264="","",IF(ISERROR(VLOOKUP(D264,'[1]A7-1-1开设专业表'!$G$11:$H$200,2,0)),"专业方向在7.1.1不存在",VLOOKUP(D264,'[1]A7-1-1开设专业表'!$G$11:$H$200,2,0))))</f>
        <v>机电一体化技术（中德合作）</v>
      </c>
      <c r="F264" s="13" t="s">
        <v>63</v>
      </c>
      <c r="G264" s="13" t="s">
        <v>64</v>
      </c>
      <c r="H264" s="13" t="s">
        <v>18</v>
      </c>
      <c r="I264" s="13" t="s">
        <v>19</v>
      </c>
      <c r="J264" s="13" t="s">
        <v>20</v>
      </c>
      <c r="K264" s="15">
        <v>4</v>
      </c>
    </row>
    <row r="265" ht="36" spans="1:11">
      <c r="A265" s="13">
        <v>260</v>
      </c>
      <c r="B265" s="13" t="s">
        <v>290</v>
      </c>
      <c r="C265" s="14" t="str">
        <f>IF(B265="999999","公共选修课",IF(B265="","",IF(ISERROR(VLOOKUP(B265,'[1]A7-1-1开设专业表'!$E$11:$F$200,2,0)),"专业在7.1.1不存在",VLOOKUP(B265,'[1]A7-1-1开设专业表'!$E$11:$F$200,2,0))))</f>
        <v>机电一体化技术</v>
      </c>
      <c r="D265" s="13" t="s">
        <v>292</v>
      </c>
      <c r="E265" s="14" t="str">
        <f>IF(D265="999999","公共选修课",IF(D265="","",IF(ISERROR(VLOOKUP(D265,'[1]A7-1-1开设专业表'!$G$11:$H$200,2,0)),"专业方向在7.1.1不存在",VLOOKUP(D265,'[1]A7-1-1开设专业表'!$G$11:$H$200,2,0))))</f>
        <v>机电一体化技术（中德合作）</v>
      </c>
      <c r="F265" s="13" t="s">
        <v>100</v>
      </c>
      <c r="G265" s="13" t="s">
        <v>101</v>
      </c>
      <c r="H265" s="13" t="s">
        <v>18</v>
      </c>
      <c r="I265" s="13" t="s">
        <v>19</v>
      </c>
      <c r="J265" s="13" t="s">
        <v>20</v>
      </c>
      <c r="K265" s="15">
        <v>32</v>
      </c>
    </row>
    <row r="266" ht="36" spans="1:11">
      <c r="A266" s="13">
        <v>261</v>
      </c>
      <c r="B266" s="13" t="s">
        <v>290</v>
      </c>
      <c r="C266" s="14" t="str">
        <f>IF(B266="999999","公共选修课",IF(B266="","",IF(ISERROR(VLOOKUP(B266,'[1]A7-1-1开设专业表'!$E$11:$F$200,2,0)),"专业在7.1.1不存在",VLOOKUP(B266,'[1]A7-1-1开设专业表'!$E$11:$F$200,2,0))))</f>
        <v>机电一体化技术</v>
      </c>
      <c r="D266" s="13" t="s">
        <v>290</v>
      </c>
      <c r="E266" s="14" t="str">
        <f>IF(D266="999999","公共选修课",IF(D266="","",IF(ISERROR(VLOOKUP(D266,'[1]A7-1-1开设专业表'!$G$11:$H$200,2,0)),"专业方向在7.1.1不存在",VLOOKUP(D266,'[1]A7-1-1开设专业表'!$G$11:$H$200,2,0))))</f>
        <v>机电一体化技术</v>
      </c>
      <c r="F266" s="13" t="s">
        <v>100</v>
      </c>
      <c r="G266" s="13" t="s">
        <v>101</v>
      </c>
      <c r="H266" s="13" t="s">
        <v>18</v>
      </c>
      <c r="I266" s="13" t="s">
        <v>19</v>
      </c>
      <c r="J266" s="13" t="s">
        <v>20</v>
      </c>
      <c r="K266" s="15">
        <v>32</v>
      </c>
    </row>
    <row r="267" ht="36" spans="1:11">
      <c r="A267" s="13">
        <v>262</v>
      </c>
      <c r="B267" s="13" t="s">
        <v>290</v>
      </c>
      <c r="C267" s="14" t="str">
        <f>IF(B267="999999","公共选修课",IF(B267="","",IF(ISERROR(VLOOKUP(B267,'[1]A7-1-1开设专业表'!$E$11:$F$200,2,0)),"专业在7.1.1不存在",VLOOKUP(B267,'[1]A7-1-1开设专业表'!$E$11:$F$200,2,0))))</f>
        <v>机电一体化技术</v>
      </c>
      <c r="D267" s="13" t="s">
        <v>291</v>
      </c>
      <c r="E267" s="14" t="str">
        <f>IF(D267="999999","公共选修课",IF(D267="","",IF(ISERROR(VLOOKUP(D267,'[1]A7-1-1开设专业表'!$G$11:$H$200,2,0)),"专业方向在7.1.1不存在",VLOOKUP(D267,'[1]A7-1-1开设专业表'!$G$11:$H$200,2,0))))</f>
        <v>机电一体化技术（机器人应用）</v>
      </c>
      <c r="F267" s="13" t="s">
        <v>100</v>
      </c>
      <c r="G267" s="13" t="s">
        <v>101</v>
      </c>
      <c r="H267" s="13" t="s">
        <v>18</v>
      </c>
      <c r="I267" s="13" t="s">
        <v>19</v>
      </c>
      <c r="J267" s="13" t="s">
        <v>20</v>
      </c>
      <c r="K267" s="15">
        <v>32</v>
      </c>
    </row>
    <row r="268" ht="36" spans="1:11">
      <c r="A268" s="13">
        <v>263</v>
      </c>
      <c r="B268" s="13" t="s">
        <v>290</v>
      </c>
      <c r="C268" s="14" t="str">
        <f>IF(B268="999999","公共选修课",IF(B268="","",IF(ISERROR(VLOOKUP(B268,'[1]A7-1-1开设专业表'!$E$11:$F$200,2,0)),"专业在7.1.1不存在",VLOOKUP(B268,'[1]A7-1-1开设专业表'!$E$11:$F$200,2,0))))</f>
        <v>机电一体化技术</v>
      </c>
      <c r="D268" s="13" t="s">
        <v>292</v>
      </c>
      <c r="E268" s="14" t="str">
        <f>IF(D268="999999","公共选修课",IF(D268="","",IF(ISERROR(VLOOKUP(D268,'[1]A7-1-1开设专业表'!$G$11:$H$200,2,0)),"专业方向在7.1.1不存在",VLOOKUP(D268,'[1]A7-1-1开设专业表'!$G$11:$H$200,2,0))))</f>
        <v>机电一体化技术（中德合作）</v>
      </c>
      <c r="F268" s="13" t="s">
        <v>160</v>
      </c>
      <c r="G268" s="13" t="s">
        <v>161</v>
      </c>
      <c r="H268" s="13" t="s">
        <v>18</v>
      </c>
      <c r="I268" s="13" t="s">
        <v>19</v>
      </c>
      <c r="J268" s="13" t="s">
        <v>20</v>
      </c>
      <c r="K268" s="15">
        <v>32</v>
      </c>
    </row>
    <row r="269" ht="24" spans="1:11">
      <c r="A269" s="13">
        <v>264</v>
      </c>
      <c r="B269" s="13" t="s">
        <v>290</v>
      </c>
      <c r="C269" s="14" t="str">
        <f>IF(B269="999999","公共选修课",IF(B269="","",IF(ISERROR(VLOOKUP(B269,'[1]A7-1-1开设专业表'!$E$11:$F$200,2,0)),"专业在7.1.1不存在",VLOOKUP(B269,'[1]A7-1-1开设专业表'!$E$11:$F$200,2,0))))</f>
        <v>机电一体化技术</v>
      </c>
      <c r="D269" s="13" t="s">
        <v>290</v>
      </c>
      <c r="E269" s="14" t="str">
        <f>IF(D269="999999","公共选修课",IF(D269="","",IF(ISERROR(VLOOKUP(D269,'[1]A7-1-1开设专业表'!$G$11:$H$200,2,0)),"专业方向在7.1.1不存在",VLOOKUP(D269,'[1]A7-1-1开设专业表'!$G$11:$H$200,2,0))))</f>
        <v>机电一体化技术</v>
      </c>
      <c r="F269" s="13" t="s">
        <v>160</v>
      </c>
      <c r="G269" s="13" t="s">
        <v>161</v>
      </c>
      <c r="H269" s="13" t="s">
        <v>18</v>
      </c>
      <c r="I269" s="13" t="s">
        <v>19</v>
      </c>
      <c r="J269" s="13" t="s">
        <v>20</v>
      </c>
      <c r="K269" s="15">
        <v>32</v>
      </c>
    </row>
    <row r="270" ht="36" spans="1:11">
      <c r="A270" s="13">
        <v>265</v>
      </c>
      <c r="B270" s="13" t="s">
        <v>290</v>
      </c>
      <c r="C270" s="14" t="str">
        <f>IF(B270="999999","公共选修课",IF(B270="","",IF(ISERROR(VLOOKUP(B270,'[1]A7-1-1开设专业表'!$E$11:$F$200,2,0)),"专业在7.1.1不存在",VLOOKUP(B270,'[1]A7-1-1开设专业表'!$E$11:$F$200,2,0))))</f>
        <v>机电一体化技术</v>
      </c>
      <c r="D270" s="13" t="s">
        <v>291</v>
      </c>
      <c r="E270" s="14" t="str">
        <f>IF(D270="999999","公共选修课",IF(D270="","",IF(ISERROR(VLOOKUP(D270,'[1]A7-1-1开设专业表'!$G$11:$H$200,2,0)),"专业方向在7.1.1不存在",VLOOKUP(D270,'[1]A7-1-1开设专业表'!$G$11:$H$200,2,0))))</f>
        <v>机电一体化技术（机器人应用）</v>
      </c>
      <c r="F270" s="13" t="s">
        <v>160</v>
      </c>
      <c r="G270" s="13" t="s">
        <v>161</v>
      </c>
      <c r="H270" s="13" t="s">
        <v>18</v>
      </c>
      <c r="I270" s="13" t="s">
        <v>19</v>
      </c>
      <c r="J270" s="13" t="s">
        <v>20</v>
      </c>
      <c r="K270" s="15">
        <v>32</v>
      </c>
    </row>
    <row r="271" ht="36" spans="1:11">
      <c r="A271" s="13">
        <v>266</v>
      </c>
      <c r="B271" s="13" t="s">
        <v>290</v>
      </c>
      <c r="C271" s="14" t="str">
        <f>IF(B271="999999","公共选修课",IF(B271="","",IF(ISERROR(VLOOKUP(B271,'[1]A7-1-1开设专业表'!$E$11:$F$200,2,0)),"专业在7.1.1不存在",VLOOKUP(B271,'[1]A7-1-1开设专业表'!$E$11:$F$200,2,0))))</f>
        <v>机电一体化技术</v>
      </c>
      <c r="D271" s="13" t="s">
        <v>291</v>
      </c>
      <c r="E271" s="14" t="str">
        <f>IF(D271="999999","公共选修课",IF(D271="","",IF(ISERROR(VLOOKUP(D271,'[1]A7-1-1开设专业表'!$G$11:$H$200,2,0)),"专业方向在7.1.1不存在",VLOOKUP(D271,'[1]A7-1-1开设专业表'!$G$11:$H$200,2,0))))</f>
        <v>机电一体化技术（机器人应用）</v>
      </c>
      <c r="F271" s="13" t="s">
        <v>103</v>
      </c>
      <c r="G271" s="13" t="s">
        <v>162</v>
      </c>
      <c r="H271" s="13" t="s">
        <v>18</v>
      </c>
      <c r="I271" s="13" t="s">
        <v>19</v>
      </c>
      <c r="J271" s="13" t="s">
        <v>20</v>
      </c>
      <c r="K271" s="15">
        <v>16</v>
      </c>
    </row>
    <row r="272" ht="36" spans="1:11">
      <c r="A272" s="13">
        <v>267</v>
      </c>
      <c r="B272" s="13" t="s">
        <v>290</v>
      </c>
      <c r="C272" s="14" t="str">
        <f>IF(B272="999999","公共选修课",IF(B272="","",IF(ISERROR(VLOOKUP(B272,'[1]A7-1-1开设专业表'!$E$11:$F$200,2,0)),"专业在7.1.1不存在",VLOOKUP(B272,'[1]A7-1-1开设专业表'!$E$11:$F$200,2,0))))</f>
        <v>机电一体化技术</v>
      </c>
      <c r="D272" s="13" t="s">
        <v>291</v>
      </c>
      <c r="E272" s="14" t="str">
        <f>IF(D272="999999","公共选修课",IF(D272="","",IF(ISERROR(VLOOKUP(D272,'[1]A7-1-1开设专业表'!$G$11:$H$200,2,0)),"专业方向在7.1.1不存在",VLOOKUP(D272,'[1]A7-1-1开设专业表'!$G$11:$H$200,2,0))))</f>
        <v>机电一体化技术（机器人应用）</v>
      </c>
      <c r="F272" s="13" t="s">
        <v>163</v>
      </c>
      <c r="G272" s="13" t="s">
        <v>164</v>
      </c>
      <c r="H272" s="13" t="s">
        <v>18</v>
      </c>
      <c r="I272" s="13" t="s">
        <v>19</v>
      </c>
      <c r="J272" s="13" t="s">
        <v>20</v>
      </c>
      <c r="K272" s="15">
        <v>16</v>
      </c>
    </row>
    <row r="273" ht="36" spans="1:11">
      <c r="A273" s="13">
        <v>268</v>
      </c>
      <c r="B273" s="13" t="s">
        <v>290</v>
      </c>
      <c r="C273" s="14" t="str">
        <f>IF(B273="999999","公共选修课",IF(B273="","",IF(ISERROR(VLOOKUP(B273,'[1]A7-1-1开设专业表'!$E$11:$F$200,2,0)),"专业在7.1.1不存在",VLOOKUP(B273,'[1]A7-1-1开设专业表'!$E$11:$F$200,2,0))))</f>
        <v>机电一体化技术</v>
      </c>
      <c r="D273" s="13" t="s">
        <v>290</v>
      </c>
      <c r="E273" s="14" t="str">
        <f>IF(D273="999999","公共选修课",IF(D273="","",IF(ISERROR(VLOOKUP(D273,'[1]A7-1-1开设专业表'!$G$11:$H$200,2,0)),"专业方向在7.1.1不存在",VLOOKUP(D273,'[1]A7-1-1开设专业表'!$G$11:$H$200,2,0))))</f>
        <v>机电一体化技术</v>
      </c>
      <c r="F273" s="13" t="s">
        <v>163</v>
      </c>
      <c r="G273" s="13" t="s">
        <v>164</v>
      </c>
      <c r="H273" s="13" t="s">
        <v>18</v>
      </c>
      <c r="I273" s="13" t="s">
        <v>19</v>
      </c>
      <c r="J273" s="13" t="s">
        <v>20</v>
      </c>
      <c r="K273" s="15">
        <v>16</v>
      </c>
    </row>
    <row r="274" ht="36" spans="1:11">
      <c r="A274" s="13">
        <v>269</v>
      </c>
      <c r="B274" s="13" t="s">
        <v>290</v>
      </c>
      <c r="C274" s="14" t="str">
        <f>IF(B274="999999","公共选修课",IF(B274="","",IF(ISERROR(VLOOKUP(B274,'[1]A7-1-1开设专业表'!$E$11:$F$200,2,0)),"专业在7.1.1不存在",VLOOKUP(B274,'[1]A7-1-1开设专业表'!$E$11:$F$200,2,0))))</f>
        <v>机电一体化技术</v>
      </c>
      <c r="D274" s="13" t="s">
        <v>359</v>
      </c>
      <c r="E274" s="14" t="str">
        <f>IF(D274="999999","公共选修课",IF(D274="","",IF(ISERROR(VLOOKUP(D274,'[1]A7-1-1开设专业表'!$G$11:$H$200,2,0)),"专业方向在7.1.1不存在",VLOOKUP(D274,'[1]A7-1-1开设专业表'!$G$11:$H$200,2,0))))</f>
        <v>机电一体化技术（中高职贯通）</v>
      </c>
      <c r="F274" s="13" t="s">
        <v>360</v>
      </c>
      <c r="G274" s="13" t="s">
        <v>361</v>
      </c>
      <c r="H274" s="13" t="s">
        <v>29</v>
      </c>
      <c r="I274" s="13" t="s">
        <v>35</v>
      </c>
      <c r="J274" s="13" t="s">
        <v>20</v>
      </c>
      <c r="K274" s="15">
        <v>128</v>
      </c>
    </row>
    <row r="275" ht="24" spans="1:11">
      <c r="A275" s="13">
        <v>270</v>
      </c>
      <c r="B275" s="13" t="s">
        <v>290</v>
      </c>
      <c r="C275" s="14" t="str">
        <f>IF(B275="999999","公共选修课",IF(B275="","",IF(ISERROR(VLOOKUP(B275,'[1]A7-1-1开设专业表'!$E$11:$F$200,2,0)),"专业在7.1.1不存在",VLOOKUP(B275,'[1]A7-1-1开设专业表'!$E$11:$F$200,2,0))))</f>
        <v>机电一体化技术</v>
      </c>
      <c r="D275" s="13" t="s">
        <v>290</v>
      </c>
      <c r="E275" s="14" t="str">
        <f>IF(D275="999999","公共选修课",IF(D275="","",IF(ISERROR(VLOOKUP(D275,'[1]A7-1-1开设专业表'!$G$11:$H$200,2,0)),"专业方向在7.1.1不存在",VLOOKUP(D275,'[1]A7-1-1开设专业表'!$G$11:$H$200,2,0))))</f>
        <v>机电一体化技术</v>
      </c>
      <c r="F275" s="13" t="s">
        <v>362</v>
      </c>
      <c r="G275" s="13" t="s">
        <v>361</v>
      </c>
      <c r="H275" s="13" t="s">
        <v>29</v>
      </c>
      <c r="I275" s="13" t="s">
        <v>35</v>
      </c>
      <c r="J275" s="13" t="s">
        <v>20</v>
      </c>
      <c r="K275" s="15">
        <v>126</v>
      </c>
    </row>
    <row r="276" ht="36" spans="1:11">
      <c r="A276" s="13">
        <v>271</v>
      </c>
      <c r="B276" s="13" t="s">
        <v>290</v>
      </c>
      <c r="C276" s="14" t="str">
        <f>IF(B276="999999","公共选修课",IF(B276="","",IF(ISERROR(VLOOKUP(B276,'[1]A7-1-1开设专业表'!$E$11:$F$200,2,0)),"专业在7.1.1不存在",VLOOKUP(B276,'[1]A7-1-1开设专业表'!$E$11:$F$200,2,0))))</f>
        <v>机电一体化技术</v>
      </c>
      <c r="D276" s="13" t="s">
        <v>291</v>
      </c>
      <c r="E276" s="14" t="str">
        <f>IF(D276="999999","公共选修课",IF(D276="","",IF(ISERROR(VLOOKUP(D276,'[1]A7-1-1开设专业表'!$G$11:$H$200,2,0)),"专业方向在7.1.1不存在",VLOOKUP(D276,'[1]A7-1-1开设专业表'!$G$11:$H$200,2,0))))</f>
        <v>机电一体化技术（机器人应用）</v>
      </c>
      <c r="F276" s="13" t="s">
        <v>238</v>
      </c>
      <c r="G276" s="13" t="s">
        <v>239</v>
      </c>
      <c r="H276" s="13" t="s">
        <v>29</v>
      </c>
      <c r="I276" s="13" t="s">
        <v>30</v>
      </c>
      <c r="J276" s="13" t="s">
        <v>20</v>
      </c>
      <c r="K276" s="15">
        <v>80</v>
      </c>
    </row>
    <row r="277" ht="36" spans="1:11">
      <c r="A277" s="13">
        <v>272</v>
      </c>
      <c r="B277" s="13" t="s">
        <v>290</v>
      </c>
      <c r="C277" s="14" t="str">
        <f>IF(B277="999999","公共选修课",IF(B277="","",IF(ISERROR(VLOOKUP(B277,'[1]A7-1-1开设专业表'!$E$11:$F$200,2,0)),"专业在7.1.1不存在",VLOOKUP(B277,'[1]A7-1-1开设专业表'!$E$11:$F$200,2,0))))</f>
        <v>机电一体化技术</v>
      </c>
      <c r="D277" s="13" t="s">
        <v>291</v>
      </c>
      <c r="E277" s="14" t="str">
        <f>IF(D277="999999","公共选修课",IF(D277="","",IF(ISERROR(VLOOKUP(D277,'[1]A7-1-1开设专业表'!$G$11:$H$200,2,0)),"专业方向在7.1.1不存在",VLOOKUP(D277,'[1]A7-1-1开设专业表'!$G$11:$H$200,2,0))))</f>
        <v>机电一体化技术（机器人应用）</v>
      </c>
      <c r="F277" s="13" t="s">
        <v>363</v>
      </c>
      <c r="G277" s="13" t="s">
        <v>239</v>
      </c>
      <c r="H277" s="13" t="s">
        <v>29</v>
      </c>
      <c r="I277" s="13" t="s">
        <v>30</v>
      </c>
      <c r="J277" s="13" t="s">
        <v>20</v>
      </c>
      <c r="K277" s="15">
        <v>48</v>
      </c>
    </row>
    <row r="278" ht="24" spans="1:11">
      <c r="A278" s="13">
        <v>273</v>
      </c>
      <c r="B278" s="13" t="s">
        <v>290</v>
      </c>
      <c r="C278" s="14" t="str">
        <f>IF(B278="999999","公共选修课",IF(B278="","",IF(ISERROR(VLOOKUP(B278,'[1]A7-1-1开设专业表'!$E$11:$F$200,2,0)),"专业在7.1.1不存在",VLOOKUP(B278,'[1]A7-1-1开设专业表'!$E$11:$F$200,2,0))))</f>
        <v>机电一体化技术</v>
      </c>
      <c r="D278" s="13" t="s">
        <v>290</v>
      </c>
      <c r="E278" s="14" t="str">
        <f>IF(D278="999999","公共选修课",IF(D278="","",IF(ISERROR(VLOOKUP(D278,'[1]A7-1-1开设专业表'!$G$11:$H$200,2,0)),"专业方向在7.1.1不存在",VLOOKUP(D278,'[1]A7-1-1开设专业表'!$G$11:$H$200,2,0))))</f>
        <v>机电一体化技术</v>
      </c>
      <c r="F278" s="13" t="s">
        <v>363</v>
      </c>
      <c r="G278" s="13" t="s">
        <v>239</v>
      </c>
      <c r="H278" s="13" t="s">
        <v>29</v>
      </c>
      <c r="I278" s="13" t="s">
        <v>30</v>
      </c>
      <c r="J278" s="13" t="s">
        <v>20</v>
      </c>
      <c r="K278" s="15">
        <v>48</v>
      </c>
    </row>
    <row r="279" ht="36" spans="1:11">
      <c r="A279" s="13">
        <v>274</v>
      </c>
      <c r="B279" s="13" t="s">
        <v>290</v>
      </c>
      <c r="C279" s="14" t="str">
        <f>IF(B279="999999","公共选修课",IF(B279="","",IF(ISERROR(VLOOKUP(B279,'[1]A7-1-1开设专业表'!$E$11:$F$200,2,0)),"专业在7.1.1不存在",VLOOKUP(B279,'[1]A7-1-1开设专业表'!$E$11:$F$200,2,0))))</f>
        <v>机电一体化技术</v>
      </c>
      <c r="D279" s="13" t="s">
        <v>291</v>
      </c>
      <c r="E279" s="14" t="str">
        <f>IF(D279="999999","公共选修课",IF(D279="","",IF(ISERROR(VLOOKUP(D279,'[1]A7-1-1开设专业表'!$G$11:$H$200,2,0)),"专业方向在7.1.1不存在",VLOOKUP(D279,'[1]A7-1-1开设专业表'!$G$11:$H$200,2,0))))</f>
        <v>机电一体化技术（机器人应用）</v>
      </c>
      <c r="F279" s="13" t="s">
        <v>364</v>
      </c>
      <c r="G279" s="13" t="s">
        <v>361</v>
      </c>
      <c r="H279" s="13" t="s">
        <v>29</v>
      </c>
      <c r="I279" s="13" t="s">
        <v>35</v>
      </c>
      <c r="J279" s="13" t="s">
        <v>20</v>
      </c>
      <c r="K279" s="15">
        <v>64</v>
      </c>
    </row>
    <row r="280" ht="24" spans="1:11">
      <c r="A280" s="13">
        <v>275</v>
      </c>
      <c r="B280" s="13" t="s">
        <v>290</v>
      </c>
      <c r="C280" s="14" t="str">
        <f>IF(B280="999999","公共选修课",IF(B280="","",IF(ISERROR(VLOOKUP(B280,'[1]A7-1-1开设专业表'!$E$11:$F$200,2,0)),"专业在7.1.1不存在",VLOOKUP(B280,'[1]A7-1-1开设专业表'!$E$11:$F$200,2,0))))</f>
        <v>机电一体化技术</v>
      </c>
      <c r="D280" s="13" t="s">
        <v>290</v>
      </c>
      <c r="E280" s="14" t="str">
        <f>IF(D280="999999","公共选修课",IF(D280="","",IF(ISERROR(VLOOKUP(D280,'[1]A7-1-1开设专业表'!$G$11:$H$200,2,0)),"专业方向在7.1.1不存在",VLOOKUP(D280,'[1]A7-1-1开设专业表'!$G$11:$H$200,2,0))))</f>
        <v>机电一体化技术</v>
      </c>
      <c r="F280" s="13" t="s">
        <v>223</v>
      </c>
      <c r="G280" s="13" t="s">
        <v>90</v>
      </c>
      <c r="H280" s="13" t="s">
        <v>52</v>
      </c>
      <c r="I280" s="13" t="s">
        <v>35</v>
      </c>
      <c r="J280" s="13" t="s">
        <v>20</v>
      </c>
      <c r="K280" s="15">
        <v>384</v>
      </c>
    </row>
    <row r="281" ht="36" spans="1:11">
      <c r="A281" s="13">
        <v>276</v>
      </c>
      <c r="B281" s="13" t="s">
        <v>290</v>
      </c>
      <c r="C281" s="14" t="str">
        <f>IF(B281="999999","公共选修课",IF(B281="","",IF(ISERROR(VLOOKUP(B281,'[1]A7-1-1开设专业表'!$E$11:$F$200,2,0)),"专业在7.1.1不存在",VLOOKUP(B281,'[1]A7-1-1开设专业表'!$E$11:$F$200,2,0))))</f>
        <v>机电一体化技术</v>
      </c>
      <c r="D281" s="13" t="s">
        <v>292</v>
      </c>
      <c r="E281" s="14" t="str">
        <f>IF(D281="999999","公共选修课",IF(D281="","",IF(ISERROR(VLOOKUP(D281,'[1]A7-1-1开设专业表'!$G$11:$H$200,2,0)),"专业方向在7.1.1不存在",VLOOKUP(D281,'[1]A7-1-1开设专业表'!$G$11:$H$200,2,0))))</f>
        <v>机电一体化技术（中德合作）</v>
      </c>
      <c r="F281" s="13" t="s">
        <v>365</v>
      </c>
      <c r="G281" s="13" t="s">
        <v>155</v>
      </c>
      <c r="H281" s="13" t="s">
        <v>18</v>
      </c>
      <c r="I281" s="13" t="s">
        <v>35</v>
      </c>
      <c r="J281" s="13" t="s">
        <v>20</v>
      </c>
      <c r="K281" s="15">
        <v>48</v>
      </c>
    </row>
    <row r="282" ht="24" spans="1:11">
      <c r="A282" s="13">
        <v>277</v>
      </c>
      <c r="B282" s="13" t="s">
        <v>290</v>
      </c>
      <c r="C282" s="14" t="str">
        <f>IF(B282="999999","公共选修课",IF(B282="","",IF(ISERROR(VLOOKUP(B282,'[1]A7-1-1开设专业表'!$E$11:$F$200,2,0)),"专业在7.1.1不存在",VLOOKUP(B282,'[1]A7-1-1开设专业表'!$E$11:$F$200,2,0))))</f>
        <v>机电一体化技术</v>
      </c>
      <c r="D282" s="13" t="s">
        <v>290</v>
      </c>
      <c r="E282" s="14" t="str">
        <f>IF(D282="999999","公共选修课",IF(D282="","",IF(ISERROR(VLOOKUP(D282,'[1]A7-1-1开设专业表'!$G$11:$H$200,2,0)),"专业方向在7.1.1不存在",VLOOKUP(D282,'[1]A7-1-1开设专业表'!$G$11:$H$200,2,0))))</f>
        <v>机电一体化技术</v>
      </c>
      <c r="F282" s="13" t="s">
        <v>366</v>
      </c>
      <c r="G282" s="13" t="s">
        <v>367</v>
      </c>
      <c r="H282" s="13" t="s">
        <v>29</v>
      </c>
      <c r="I282" s="13" t="s">
        <v>35</v>
      </c>
      <c r="J282" s="13" t="s">
        <v>20</v>
      </c>
      <c r="K282" s="15">
        <v>4</v>
      </c>
    </row>
    <row r="283" ht="24" spans="1:11">
      <c r="A283" s="13">
        <v>278</v>
      </c>
      <c r="B283" s="13" t="s">
        <v>290</v>
      </c>
      <c r="C283" s="14" t="str">
        <f>IF(B283="999999","公共选修课",IF(B283="","",IF(ISERROR(VLOOKUP(B283,'[1]A7-1-1开设专业表'!$E$11:$F$200,2,0)),"专业在7.1.1不存在",VLOOKUP(B283,'[1]A7-1-1开设专业表'!$E$11:$F$200,2,0))))</f>
        <v>机电一体化技术</v>
      </c>
      <c r="D283" s="13" t="s">
        <v>290</v>
      </c>
      <c r="E283" s="14" t="str">
        <f>IF(D283="999999","公共选修课",IF(D283="","",IF(ISERROR(VLOOKUP(D283,'[1]A7-1-1开设专业表'!$G$11:$H$200,2,0)),"专业方向在7.1.1不存在",VLOOKUP(D283,'[1]A7-1-1开设专业表'!$G$11:$H$200,2,0))))</f>
        <v>机电一体化技术</v>
      </c>
      <c r="F283" s="13" t="s">
        <v>368</v>
      </c>
      <c r="G283" s="13" t="s">
        <v>369</v>
      </c>
      <c r="H283" s="13" t="s">
        <v>29</v>
      </c>
      <c r="I283" s="13" t="s">
        <v>30</v>
      </c>
      <c r="J283" s="13" t="s">
        <v>20</v>
      </c>
      <c r="K283" s="15">
        <v>48</v>
      </c>
    </row>
    <row r="284" ht="36" spans="1:11">
      <c r="A284" s="13">
        <v>279</v>
      </c>
      <c r="B284" s="13" t="s">
        <v>290</v>
      </c>
      <c r="C284" s="14" t="str">
        <f>IF(B284="999999","公共选修课",IF(B284="","",IF(ISERROR(VLOOKUP(B284,'[1]A7-1-1开设专业表'!$E$11:$F$200,2,0)),"专业在7.1.1不存在",VLOOKUP(B284,'[1]A7-1-1开设专业表'!$E$11:$F$200,2,0))))</f>
        <v>机电一体化技术</v>
      </c>
      <c r="D284" s="13" t="s">
        <v>290</v>
      </c>
      <c r="E284" s="14" t="str">
        <f>IF(D284="999999","公共选修课",IF(D284="","",IF(ISERROR(VLOOKUP(D284,'[1]A7-1-1开设专业表'!$G$11:$H$200,2,0)),"专业方向在7.1.1不存在",VLOOKUP(D284,'[1]A7-1-1开设专业表'!$G$11:$H$200,2,0))))</f>
        <v>机电一体化技术</v>
      </c>
      <c r="F284" s="13" t="s">
        <v>76</v>
      </c>
      <c r="G284" s="13" t="s">
        <v>77</v>
      </c>
      <c r="H284" s="13" t="s">
        <v>18</v>
      </c>
      <c r="I284" s="13" t="s">
        <v>19</v>
      </c>
      <c r="J284" s="13" t="s">
        <v>20</v>
      </c>
      <c r="K284" s="15">
        <v>32</v>
      </c>
    </row>
    <row r="285" ht="24" spans="1:11">
      <c r="A285" s="13">
        <v>280</v>
      </c>
      <c r="B285" s="13" t="s">
        <v>290</v>
      </c>
      <c r="C285" s="14" t="str">
        <f>IF(B285="999999","公共选修课",IF(B285="","",IF(ISERROR(VLOOKUP(B285,'[1]A7-1-1开设专业表'!$E$11:$F$200,2,0)),"专业在7.1.1不存在",VLOOKUP(B285,'[1]A7-1-1开设专业表'!$E$11:$F$200,2,0))))</f>
        <v>机电一体化技术</v>
      </c>
      <c r="D285" s="13" t="s">
        <v>290</v>
      </c>
      <c r="E285" s="14" t="str">
        <f>IF(D285="999999","公共选修课",IF(D285="","",IF(ISERROR(VLOOKUP(D285,'[1]A7-1-1开设专业表'!$G$11:$H$200,2,0)),"专业方向在7.1.1不存在",VLOOKUP(D285,'[1]A7-1-1开设专业表'!$G$11:$H$200,2,0))))</f>
        <v>机电一体化技术</v>
      </c>
      <c r="F285" s="13" t="s">
        <v>242</v>
      </c>
      <c r="G285" s="13" t="s">
        <v>243</v>
      </c>
      <c r="H285" s="13" t="s">
        <v>29</v>
      </c>
      <c r="I285" s="13" t="s">
        <v>30</v>
      </c>
      <c r="J285" s="13" t="s">
        <v>20</v>
      </c>
      <c r="K285" s="15">
        <v>64</v>
      </c>
    </row>
    <row r="286" ht="36" spans="1:11">
      <c r="A286" s="13">
        <v>281</v>
      </c>
      <c r="B286" s="13" t="s">
        <v>290</v>
      </c>
      <c r="C286" s="14" t="str">
        <f>IF(B286="999999","公共选修课",IF(B286="","",IF(ISERROR(VLOOKUP(B286,'[1]A7-1-1开设专业表'!$E$11:$F$200,2,0)),"专业在7.1.1不存在",VLOOKUP(B286,'[1]A7-1-1开设专业表'!$E$11:$F$200,2,0))))</f>
        <v>机电一体化技术</v>
      </c>
      <c r="D286" s="13" t="s">
        <v>292</v>
      </c>
      <c r="E286" s="14" t="str">
        <f>IF(D286="999999","公共选修课",IF(D286="","",IF(ISERROR(VLOOKUP(D286,'[1]A7-1-1开设专业表'!$G$11:$H$200,2,0)),"专业方向在7.1.1不存在",VLOOKUP(D286,'[1]A7-1-1开设专业表'!$G$11:$H$200,2,0))))</f>
        <v>机电一体化技术（中德合作）</v>
      </c>
      <c r="F286" s="13" t="s">
        <v>370</v>
      </c>
      <c r="G286" s="13" t="s">
        <v>371</v>
      </c>
      <c r="H286" s="13" t="s">
        <v>29</v>
      </c>
      <c r="I286" s="13" t="s">
        <v>30</v>
      </c>
      <c r="J286" s="13" t="s">
        <v>20</v>
      </c>
      <c r="K286" s="15">
        <v>48</v>
      </c>
    </row>
    <row r="287" ht="36" spans="1:11">
      <c r="A287" s="13">
        <v>282</v>
      </c>
      <c r="B287" s="13" t="s">
        <v>290</v>
      </c>
      <c r="C287" s="14" t="str">
        <f>IF(B287="999999","公共选修课",IF(B287="","",IF(ISERROR(VLOOKUP(B287,'[1]A7-1-1开设专业表'!$E$11:$F$200,2,0)),"专业在7.1.1不存在",VLOOKUP(B287,'[1]A7-1-1开设专业表'!$E$11:$F$200,2,0))))</f>
        <v>机电一体化技术</v>
      </c>
      <c r="D287" s="13" t="s">
        <v>291</v>
      </c>
      <c r="E287" s="14" t="str">
        <f>IF(D287="999999","公共选修课",IF(D287="","",IF(ISERROR(VLOOKUP(D287,'[1]A7-1-1开设专业表'!$G$11:$H$200,2,0)),"专业方向在7.1.1不存在",VLOOKUP(D287,'[1]A7-1-1开设专业表'!$G$11:$H$200,2,0))))</f>
        <v>机电一体化技术（机器人应用）</v>
      </c>
      <c r="F287" s="13" t="s">
        <v>76</v>
      </c>
      <c r="G287" s="13" t="s">
        <v>77</v>
      </c>
      <c r="H287" s="13" t="s">
        <v>18</v>
      </c>
      <c r="I287" s="13" t="s">
        <v>19</v>
      </c>
      <c r="J287" s="13" t="s">
        <v>20</v>
      </c>
      <c r="K287" s="15">
        <v>32</v>
      </c>
    </row>
    <row r="288" ht="36" spans="1:11">
      <c r="A288" s="13">
        <v>283</v>
      </c>
      <c r="B288" s="13" t="s">
        <v>290</v>
      </c>
      <c r="C288" s="14" t="str">
        <f>IF(B288="999999","公共选修课",IF(B288="","",IF(ISERROR(VLOOKUP(B288,'[1]A7-1-1开设专业表'!$E$11:$F$200,2,0)),"专业在7.1.1不存在",VLOOKUP(B288,'[1]A7-1-1开设专业表'!$E$11:$F$200,2,0))))</f>
        <v>机电一体化技术</v>
      </c>
      <c r="D288" s="13" t="s">
        <v>292</v>
      </c>
      <c r="E288" s="14" t="str">
        <f>IF(D288="999999","公共选修课",IF(D288="","",IF(ISERROR(VLOOKUP(D288,'[1]A7-1-1开设专业表'!$G$11:$H$200,2,0)),"专业方向在7.1.1不存在",VLOOKUP(D288,'[1]A7-1-1开设专业表'!$G$11:$H$200,2,0))))</f>
        <v>机电一体化技术（中德合作）</v>
      </c>
      <c r="F288" s="13" t="s">
        <v>372</v>
      </c>
      <c r="G288" s="13" t="s">
        <v>373</v>
      </c>
      <c r="H288" s="13" t="s">
        <v>29</v>
      </c>
      <c r="I288" s="13" t="s">
        <v>35</v>
      </c>
      <c r="J288" s="13" t="s">
        <v>20</v>
      </c>
      <c r="K288" s="15">
        <v>64</v>
      </c>
    </row>
    <row r="289" ht="36" spans="1:11">
      <c r="A289" s="13">
        <v>284</v>
      </c>
      <c r="B289" s="13" t="s">
        <v>290</v>
      </c>
      <c r="C289" s="14" t="str">
        <f>IF(B289="999999","公共选修课",IF(B289="","",IF(ISERROR(VLOOKUP(B289,'[1]A7-1-1开设专业表'!$E$11:$F$200,2,0)),"专业在7.1.1不存在",VLOOKUP(B289,'[1]A7-1-1开设专业表'!$E$11:$F$200,2,0))))</f>
        <v>机电一体化技术</v>
      </c>
      <c r="D289" s="13" t="s">
        <v>291</v>
      </c>
      <c r="E289" s="14" t="str">
        <f>IF(D289="999999","公共选修课",IF(D289="","",IF(ISERROR(VLOOKUP(D289,'[1]A7-1-1开设专业表'!$G$11:$H$200,2,0)),"专业方向在7.1.1不存在",VLOOKUP(D289,'[1]A7-1-1开设专业表'!$G$11:$H$200,2,0))))</f>
        <v>机电一体化技术（机器人应用）</v>
      </c>
      <c r="F289" s="13" t="s">
        <v>236</v>
      </c>
      <c r="G289" s="13" t="s">
        <v>374</v>
      </c>
      <c r="H289" s="13" t="s">
        <v>29</v>
      </c>
      <c r="I289" s="13" t="s">
        <v>30</v>
      </c>
      <c r="J289" s="13" t="s">
        <v>20</v>
      </c>
      <c r="K289" s="15">
        <v>64</v>
      </c>
    </row>
    <row r="290" ht="36" spans="1:11">
      <c r="A290" s="13">
        <v>285</v>
      </c>
      <c r="B290" s="13" t="s">
        <v>290</v>
      </c>
      <c r="C290" s="14" t="str">
        <f>IF(B290="999999","公共选修课",IF(B290="","",IF(ISERROR(VLOOKUP(B290,'[1]A7-1-1开设专业表'!$E$11:$F$200,2,0)),"专业在7.1.1不存在",VLOOKUP(B290,'[1]A7-1-1开设专业表'!$E$11:$F$200,2,0))))</f>
        <v>机电一体化技术</v>
      </c>
      <c r="D290" s="13" t="s">
        <v>291</v>
      </c>
      <c r="E290" s="14" t="str">
        <f>IF(D290="999999","公共选修课",IF(D290="","",IF(ISERROR(VLOOKUP(D290,'[1]A7-1-1开设专业表'!$G$11:$H$200,2,0)),"专业方向在7.1.1不存在",VLOOKUP(D290,'[1]A7-1-1开设专业表'!$G$11:$H$200,2,0))))</f>
        <v>机电一体化技术（机器人应用）</v>
      </c>
      <c r="F290" s="13" t="s">
        <v>375</v>
      </c>
      <c r="G290" s="13" t="s">
        <v>376</v>
      </c>
      <c r="H290" s="13" t="s">
        <v>29</v>
      </c>
      <c r="I290" s="13" t="s">
        <v>35</v>
      </c>
      <c r="J290" s="13" t="s">
        <v>20</v>
      </c>
      <c r="K290" s="15">
        <v>64</v>
      </c>
    </row>
    <row r="291" ht="36" spans="1:11">
      <c r="A291" s="13">
        <v>286</v>
      </c>
      <c r="B291" s="13" t="s">
        <v>290</v>
      </c>
      <c r="C291" s="14" t="str">
        <f>IF(B291="999999","公共选修课",IF(B291="","",IF(ISERROR(VLOOKUP(B291,'[1]A7-1-1开设专业表'!$E$11:$F$200,2,0)),"专业在7.1.1不存在",VLOOKUP(B291,'[1]A7-1-1开设专业表'!$E$11:$F$200,2,0))))</f>
        <v>机电一体化技术</v>
      </c>
      <c r="D291" s="13" t="s">
        <v>359</v>
      </c>
      <c r="E291" s="14" t="str">
        <f>IF(D291="999999","公共选修课",IF(D291="","",IF(ISERROR(VLOOKUP(D291,'[1]A7-1-1开设专业表'!$G$11:$H$200,2,0)),"专业方向在7.1.1不存在",VLOOKUP(D291,'[1]A7-1-1开设专业表'!$G$11:$H$200,2,0))))</f>
        <v>机电一体化技术（中高职贯通）</v>
      </c>
      <c r="F291" s="13" t="s">
        <v>375</v>
      </c>
      <c r="G291" s="13" t="s">
        <v>376</v>
      </c>
      <c r="H291" s="13" t="s">
        <v>29</v>
      </c>
      <c r="I291" s="13" t="s">
        <v>35</v>
      </c>
      <c r="J291" s="13" t="s">
        <v>20</v>
      </c>
      <c r="K291" s="15">
        <v>96</v>
      </c>
    </row>
    <row r="292" ht="36" spans="1:11">
      <c r="A292" s="13">
        <v>287</v>
      </c>
      <c r="B292" s="13" t="s">
        <v>290</v>
      </c>
      <c r="C292" s="14" t="str">
        <f>IF(B292="999999","公共选修课",IF(B292="","",IF(ISERROR(VLOOKUP(B292,'[1]A7-1-1开设专业表'!$E$11:$F$200,2,0)),"专业在7.1.1不存在",VLOOKUP(B292,'[1]A7-1-1开设专业表'!$E$11:$F$200,2,0))))</f>
        <v>机电一体化技术</v>
      </c>
      <c r="D292" s="13" t="s">
        <v>292</v>
      </c>
      <c r="E292" s="14" t="str">
        <f>IF(D292="999999","公共选修课",IF(D292="","",IF(ISERROR(VLOOKUP(D292,'[1]A7-1-1开设专业表'!$G$11:$H$200,2,0)),"专业方向在7.1.1不存在",VLOOKUP(D292,'[1]A7-1-1开设专业表'!$G$11:$H$200,2,0))))</f>
        <v>机电一体化技术（中德合作）</v>
      </c>
      <c r="F292" s="13" t="s">
        <v>377</v>
      </c>
      <c r="G292" s="13" t="s">
        <v>378</v>
      </c>
      <c r="H292" s="13" t="s">
        <v>29</v>
      </c>
      <c r="I292" s="13" t="s">
        <v>35</v>
      </c>
      <c r="J292" s="13" t="s">
        <v>20</v>
      </c>
      <c r="K292" s="15">
        <v>64</v>
      </c>
    </row>
    <row r="293" ht="36" spans="1:11">
      <c r="A293" s="13">
        <v>288</v>
      </c>
      <c r="B293" s="13" t="s">
        <v>290</v>
      </c>
      <c r="C293" s="14" t="str">
        <f>IF(B293="999999","公共选修课",IF(B293="","",IF(ISERROR(VLOOKUP(B293,'[1]A7-1-1开设专业表'!$E$11:$F$200,2,0)),"专业在7.1.1不存在",VLOOKUP(B293,'[1]A7-1-1开设专业表'!$E$11:$F$200,2,0))))</f>
        <v>机电一体化技术</v>
      </c>
      <c r="D293" s="13" t="s">
        <v>292</v>
      </c>
      <c r="E293" s="14" t="str">
        <f>IF(D293="999999","公共选修课",IF(D293="","",IF(ISERROR(VLOOKUP(D293,'[1]A7-1-1开设专业表'!$G$11:$H$200,2,0)),"专业方向在7.1.1不存在",VLOOKUP(D293,'[1]A7-1-1开设专业表'!$G$11:$H$200,2,0))))</f>
        <v>机电一体化技术（中德合作）</v>
      </c>
      <c r="F293" s="13" t="s">
        <v>379</v>
      </c>
      <c r="G293" s="13" t="s">
        <v>352</v>
      </c>
      <c r="H293" s="13" t="s">
        <v>29</v>
      </c>
      <c r="I293" s="13" t="s">
        <v>35</v>
      </c>
      <c r="J293" s="13" t="s">
        <v>20</v>
      </c>
      <c r="K293" s="15">
        <v>48</v>
      </c>
    </row>
    <row r="294" ht="36" spans="1:11">
      <c r="A294" s="13">
        <v>289</v>
      </c>
      <c r="B294" s="13" t="s">
        <v>290</v>
      </c>
      <c r="C294" s="14" t="str">
        <f>IF(B294="999999","公共选修课",IF(B294="","",IF(ISERROR(VLOOKUP(B294,'[1]A7-1-1开设专业表'!$E$11:$F$200,2,0)),"专业在7.1.1不存在",VLOOKUP(B294,'[1]A7-1-1开设专业表'!$E$11:$F$200,2,0))))</f>
        <v>机电一体化技术</v>
      </c>
      <c r="D294" s="13" t="s">
        <v>292</v>
      </c>
      <c r="E294" s="14" t="str">
        <f>IF(D294="999999","公共选修课",IF(D294="","",IF(ISERROR(VLOOKUP(D294,'[1]A7-1-1开设专业表'!$G$11:$H$200,2,0)),"专业方向在7.1.1不存在",VLOOKUP(D294,'[1]A7-1-1开设专业表'!$G$11:$H$200,2,0))))</f>
        <v>机电一体化技术（中德合作）</v>
      </c>
      <c r="F294" s="13" t="s">
        <v>380</v>
      </c>
      <c r="G294" s="13" t="s">
        <v>381</v>
      </c>
      <c r="H294" s="13" t="s">
        <v>29</v>
      </c>
      <c r="I294" s="13" t="s">
        <v>35</v>
      </c>
      <c r="J294" s="13" t="s">
        <v>20</v>
      </c>
      <c r="K294" s="15">
        <v>64</v>
      </c>
    </row>
    <row r="295" ht="24" spans="1:11">
      <c r="A295" s="13">
        <v>290</v>
      </c>
      <c r="B295" s="13" t="s">
        <v>290</v>
      </c>
      <c r="C295" s="14" t="str">
        <f>IF(B295="999999","公共选修课",IF(B295="","",IF(ISERROR(VLOOKUP(B295,'[1]A7-1-1开设专业表'!$E$11:$F$200,2,0)),"专业在7.1.1不存在",VLOOKUP(B295,'[1]A7-1-1开设专业表'!$E$11:$F$200,2,0))))</f>
        <v>机电一体化技术</v>
      </c>
      <c r="D295" s="13" t="s">
        <v>290</v>
      </c>
      <c r="E295" s="14" t="str">
        <f>IF(D295="999999","公共选修课",IF(D295="","",IF(ISERROR(VLOOKUP(D295,'[1]A7-1-1开设专业表'!$G$11:$H$200,2,0)),"专业方向在7.1.1不存在",VLOOKUP(D295,'[1]A7-1-1开设专业表'!$G$11:$H$200,2,0))))</f>
        <v>机电一体化技术</v>
      </c>
      <c r="F295" s="13" t="s">
        <v>226</v>
      </c>
      <c r="G295" s="13" t="s">
        <v>227</v>
      </c>
      <c r="H295" s="13" t="s">
        <v>29</v>
      </c>
      <c r="I295" s="13" t="s">
        <v>30</v>
      </c>
      <c r="J295" s="13" t="s">
        <v>20</v>
      </c>
      <c r="K295" s="15">
        <v>80</v>
      </c>
    </row>
    <row r="296" ht="36" spans="1:11">
      <c r="A296" s="13">
        <v>291</v>
      </c>
      <c r="B296" s="13" t="s">
        <v>290</v>
      </c>
      <c r="C296" s="14" t="str">
        <f>IF(B296="999999","公共选修课",IF(B296="","",IF(ISERROR(VLOOKUP(B296,'[1]A7-1-1开设专业表'!$E$11:$F$200,2,0)),"专业在7.1.1不存在",VLOOKUP(B296,'[1]A7-1-1开设专业表'!$E$11:$F$200,2,0))))</f>
        <v>机电一体化技术</v>
      </c>
      <c r="D296" s="13" t="s">
        <v>291</v>
      </c>
      <c r="E296" s="14" t="str">
        <f>IF(D296="999999","公共选修课",IF(D296="","",IF(ISERROR(VLOOKUP(D296,'[1]A7-1-1开设专业表'!$G$11:$H$200,2,0)),"专业方向在7.1.1不存在",VLOOKUP(D296,'[1]A7-1-1开设专业表'!$G$11:$H$200,2,0))))</f>
        <v>机电一体化技术（机器人应用）</v>
      </c>
      <c r="F296" s="13" t="s">
        <v>226</v>
      </c>
      <c r="G296" s="13" t="s">
        <v>227</v>
      </c>
      <c r="H296" s="13" t="s">
        <v>29</v>
      </c>
      <c r="I296" s="13" t="s">
        <v>30</v>
      </c>
      <c r="J296" s="13" t="s">
        <v>20</v>
      </c>
      <c r="K296" s="15">
        <v>80</v>
      </c>
    </row>
    <row r="297" ht="24" spans="1:11">
      <c r="A297" s="13">
        <v>292</v>
      </c>
      <c r="B297" s="13" t="s">
        <v>290</v>
      </c>
      <c r="C297" s="14" t="str">
        <f>IF(B297="999999","公共选修课",IF(B297="","",IF(ISERROR(VLOOKUP(B297,'[1]A7-1-1开设专业表'!$E$11:$F$200,2,0)),"专业在7.1.1不存在",VLOOKUP(B297,'[1]A7-1-1开设专业表'!$E$11:$F$200,2,0))))</f>
        <v>机电一体化技术</v>
      </c>
      <c r="D297" s="13" t="s">
        <v>290</v>
      </c>
      <c r="E297" s="14" t="str">
        <f>IF(D297="999999","公共选修课",IF(D297="","",IF(ISERROR(VLOOKUP(D297,'[1]A7-1-1开设专业表'!$G$11:$H$200,2,0)),"专业方向在7.1.1不存在",VLOOKUP(D297,'[1]A7-1-1开设专业表'!$G$11:$H$200,2,0))))</f>
        <v>机电一体化技术</v>
      </c>
      <c r="F297" s="13" t="s">
        <v>228</v>
      </c>
      <c r="G297" s="13" t="s">
        <v>229</v>
      </c>
      <c r="H297" s="13" t="s">
        <v>29</v>
      </c>
      <c r="I297" s="13" t="s">
        <v>30</v>
      </c>
      <c r="J297" s="13" t="s">
        <v>20</v>
      </c>
      <c r="K297" s="15">
        <v>16</v>
      </c>
    </row>
    <row r="298" ht="36" spans="1:11">
      <c r="A298" s="13">
        <v>293</v>
      </c>
      <c r="B298" s="13" t="s">
        <v>290</v>
      </c>
      <c r="C298" s="14" t="str">
        <f>IF(B298="999999","公共选修课",IF(B298="","",IF(ISERROR(VLOOKUP(B298,'[1]A7-1-1开设专业表'!$E$11:$F$200,2,0)),"专业在7.1.1不存在",VLOOKUP(B298,'[1]A7-1-1开设专业表'!$E$11:$F$200,2,0))))</f>
        <v>机电一体化技术</v>
      </c>
      <c r="D298" s="13" t="s">
        <v>291</v>
      </c>
      <c r="E298" s="14" t="str">
        <f>IF(D298="999999","公共选修课",IF(D298="","",IF(ISERROR(VLOOKUP(D298,'[1]A7-1-1开设专业表'!$G$11:$H$200,2,0)),"专业方向在7.1.1不存在",VLOOKUP(D298,'[1]A7-1-1开设专业表'!$G$11:$H$200,2,0))))</f>
        <v>机电一体化技术（机器人应用）</v>
      </c>
      <c r="F298" s="13" t="s">
        <v>228</v>
      </c>
      <c r="G298" s="13" t="s">
        <v>229</v>
      </c>
      <c r="H298" s="13" t="s">
        <v>29</v>
      </c>
      <c r="I298" s="13" t="s">
        <v>30</v>
      </c>
      <c r="J298" s="13" t="s">
        <v>20</v>
      </c>
      <c r="K298" s="15">
        <v>16</v>
      </c>
    </row>
    <row r="299" ht="24" spans="1:11">
      <c r="A299" s="13">
        <v>294</v>
      </c>
      <c r="B299" s="13" t="s">
        <v>290</v>
      </c>
      <c r="C299" s="14" t="str">
        <f>IF(B299="999999","公共选修课",IF(B299="","",IF(ISERROR(VLOOKUP(B299,'[1]A7-1-1开设专业表'!$E$11:$F$200,2,0)),"专业在7.1.1不存在",VLOOKUP(B299,'[1]A7-1-1开设专业表'!$E$11:$F$200,2,0))))</f>
        <v>机电一体化技术</v>
      </c>
      <c r="D299" s="13" t="s">
        <v>290</v>
      </c>
      <c r="E299" s="14" t="str">
        <f>IF(D299="999999","公共选修课",IF(D299="","",IF(ISERROR(VLOOKUP(D299,'[1]A7-1-1开设专业表'!$G$11:$H$200,2,0)),"专业方向在7.1.1不存在",VLOOKUP(D299,'[1]A7-1-1开设专业表'!$G$11:$H$200,2,0))))</f>
        <v>机电一体化技术</v>
      </c>
      <c r="F299" s="13" t="s">
        <v>224</v>
      </c>
      <c r="G299" s="13" t="s">
        <v>225</v>
      </c>
      <c r="H299" s="13" t="s">
        <v>52</v>
      </c>
      <c r="I299" s="13" t="s">
        <v>30</v>
      </c>
      <c r="J299" s="13" t="s">
        <v>20</v>
      </c>
      <c r="K299" s="15">
        <v>24</v>
      </c>
    </row>
    <row r="300" ht="36" spans="1:11">
      <c r="A300" s="13">
        <v>295</v>
      </c>
      <c r="B300" s="13" t="s">
        <v>290</v>
      </c>
      <c r="C300" s="14" t="str">
        <f>IF(B300="999999","公共选修课",IF(B300="","",IF(ISERROR(VLOOKUP(B300,'[1]A7-1-1开设专业表'!$E$11:$F$200,2,0)),"专业在7.1.1不存在",VLOOKUP(B300,'[1]A7-1-1开设专业表'!$E$11:$F$200,2,0))))</f>
        <v>机电一体化技术</v>
      </c>
      <c r="D300" s="13" t="s">
        <v>291</v>
      </c>
      <c r="E300" s="14" t="str">
        <f>IF(D300="999999","公共选修课",IF(D300="","",IF(ISERROR(VLOOKUP(D300,'[1]A7-1-1开设专业表'!$G$11:$H$200,2,0)),"专业方向在7.1.1不存在",VLOOKUP(D300,'[1]A7-1-1开设专业表'!$G$11:$H$200,2,0))))</f>
        <v>机电一体化技术（机器人应用）</v>
      </c>
      <c r="F300" s="13" t="s">
        <v>224</v>
      </c>
      <c r="G300" s="13" t="s">
        <v>225</v>
      </c>
      <c r="H300" s="13" t="s">
        <v>52</v>
      </c>
      <c r="I300" s="13" t="s">
        <v>30</v>
      </c>
      <c r="J300" s="13" t="s">
        <v>20</v>
      </c>
      <c r="K300" s="15">
        <v>24</v>
      </c>
    </row>
    <row r="301" ht="36" spans="1:11">
      <c r="A301" s="13">
        <v>296</v>
      </c>
      <c r="B301" s="13" t="s">
        <v>290</v>
      </c>
      <c r="C301" s="14" t="str">
        <f>IF(B301="999999","公共选修课",IF(B301="","",IF(ISERROR(VLOOKUP(B301,'[1]A7-1-1开设专业表'!$E$11:$F$200,2,0)),"专业在7.1.1不存在",VLOOKUP(B301,'[1]A7-1-1开设专业表'!$E$11:$F$200,2,0))))</f>
        <v>机电一体化技术</v>
      </c>
      <c r="D301" s="13" t="s">
        <v>359</v>
      </c>
      <c r="E301" s="14" t="str">
        <f>IF(D301="999999","公共选修课",IF(D301="","",IF(ISERROR(VLOOKUP(D301,'[1]A7-1-1开设专业表'!$G$11:$H$200,2,0)),"专业方向在7.1.1不存在",VLOOKUP(D301,'[1]A7-1-1开设专业表'!$G$11:$H$200,2,0))))</f>
        <v>机电一体化技术（中高职贯通）</v>
      </c>
      <c r="F301" s="13" t="s">
        <v>382</v>
      </c>
      <c r="G301" s="13" t="s">
        <v>383</v>
      </c>
      <c r="H301" s="13" t="s">
        <v>29</v>
      </c>
      <c r="I301" s="13" t="s">
        <v>35</v>
      </c>
      <c r="J301" s="13" t="s">
        <v>20</v>
      </c>
      <c r="K301" s="15">
        <v>64</v>
      </c>
    </row>
    <row r="302" ht="36" spans="1:11">
      <c r="A302" s="13">
        <v>297</v>
      </c>
      <c r="B302" s="13" t="s">
        <v>290</v>
      </c>
      <c r="C302" s="14" t="str">
        <f>IF(B302="999999","公共选修课",IF(B302="","",IF(ISERROR(VLOOKUP(B302,'[1]A7-1-1开设专业表'!$E$11:$F$200,2,0)),"专业在7.1.1不存在",VLOOKUP(B302,'[1]A7-1-1开设专业表'!$E$11:$F$200,2,0))))</f>
        <v>机电一体化技术</v>
      </c>
      <c r="D302" s="13" t="s">
        <v>292</v>
      </c>
      <c r="E302" s="14" t="str">
        <f>IF(D302="999999","公共选修课",IF(D302="","",IF(ISERROR(VLOOKUP(D302,'[1]A7-1-1开设专业表'!$G$11:$H$200,2,0)),"专业方向在7.1.1不存在",VLOOKUP(D302,'[1]A7-1-1开设专业表'!$G$11:$H$200,2,0))))</f>
        <v>机电一体化技术（中德合作）</v>
      </c>
      <c r="F302" s="13" t="s">
        <v>384</v>
      </c>
      <c r="G302" s="13" t="s">
        <v>385</v>
      </c>
      <c r="H302" s="13" t="s">
        <v>29</v>
      </c>
      <c r="I302" s="13" t="s">
        <v>35</v>
      </c>
      <c r="J302" s="13" t="s">
        <v>20</v>
      </c>
      <c r="K302" s="15">
        <v>64</v>
      </c>
    </row>
    <row r="303" ht="24" spans="1:11">
      <c r="A303" s="13">
        <v>298</v>
      </c>
      <c r="B303" s="13" t="s">
        <v>290</v>
      </c>
      <c r="C303" s="14" t="str">
        <f>IF(B303="999999","公共选修课",IF(B303="","",IF(ISERROR(VLOOKUP(B303,'[1]A7-1-1开设专业表'!$E$11:$F$200,2,0)),"专业在7.1.1不存在",VLOOKUP(B303,'[1]A7-1-1开设专业表'!$E$11:$F$200,2,0))))</f>
        <v>机电一体化技术</v>
      </c>
      <c r="D303" s="13" t="s">
        <v>290</v>
      </c>
      <c r="E303" s="14" t="str">
        <f>IF(D303="999999","公共选修课",IF(D303="","",IF(ISERROR(VLOOKUP(D303,'[1]A7-1-1开设专业表'!$G$11:$H$200,2,0)),"专业方向在7.1.1不存在",VLOOKUP(D303,'[1]A7-1-1开设专业表'!$G$11:$H$200,2,0))))</f>
        <v>机电一体化技术</v>
      </c>
      <c r="F303" s="13" t="s">
        <v>240</v>
      </c>
      <c r="G303" s="13" t="s">
        <v>241</v>
      </c>
      <c r="H303" s="13" t="s">
        <v>29</v>
      </c>
      <c r="I303" s="13" t="s">
        <v>35</v>
      </c>
      <c r="J303" s="13" t="s">
        <v>20</v>
      </c>
      <c r="K303" s="15">
        <v>96</v>
      </c>
    </row>
    <row r="304" ht="36" spans="1:11">
      <c r="A304" s="13">
        <v>299</v>
      </c>
      <c r="B304" s="13" t="s">
        <v>290</v>
      </c>
      <c r="C304" s="14" t="str">
        <f>IF(B304="999999","公共选修课",IF(B304="","",IF(ISERROR(VLOOKUP(B304,'[1]A7-1-1开设专业表'!$E$11:$F$200,2,0)),"专业在7.1.1不存在",VLOOKUP(B304,'[1]A7-1-1开设专业表'!$E$11:$F$200,2,0))))</f>
        <v>机电一体化技术</v>
      </c>
      <c r="D304" s="13" t="s">
        <v>291</v>
      </c>
      <c r="E304" s="14" t="str">
        <f>IF(D304="999999","公共选修课",IF(D304="","",IF(ISERROR(VLOOKUP(D304,'[1]A7-1-1开设专业表'!$G$11:$H$200,2,0)),"专业方向在7.1.1不存在",VLOOKUP(D304,'[1]A7-1-1开设专业表'!$G$11:$H$200,2,0))))</f>
        <v>机电一体化技术（机器人应用）</v>
      </c>
      <c r="F304" s="13" t="s">
        <v>240</v>
      </c>
      <c r="G304" s="13" t="s">
        <v>241</v>
      </c>
      <c r="H304" s="13" t="s">
        <v>29</v>
      </c>
      <c r="I304" s="13" t="s">
        <v>35</v>
      </c>
      <c r="J304" s="13" t="s">
        <v>20</v>
      </c>
      <c r="K304" s="15">
        <v>96</v>
      </c>
    </row>
    <row r="305" ht="24" spans="1:11">
      <c r="A305" s="13">
        <v>300</v>
      </c>
      <c r="B305" s="13" t="s">
        <v>290</v>
      </c>
      <c r="C305" s="14" t="str">
        <f>IF(B305="999999","公共选修课",IF(B305="","",IF(ISERROR(VLOOKUP(B305,'[1]A7-1-1开设专业表'!$E$11:$F$200,2,0)),"专业在7.1.1不存在",VLOOKUP(B305,'[1]A7-1-1开设专业表'!$E$11:$F$200,2,0))))</f>
        <v>机电一体化技术</v>
      </c>
      <c r="D305" s="13" t="s">
        <v>290</v>
      </c>
      <c r="E305" s="14" t="str">
        <f>IF(D305="999999","公共选修课",IF(D305="","",IF(ISERROR(VLOOKUP(D305,'[1]A7-1-1开设专业表'!$G$11:$H$200,2,0)),"专业方向在7.1.1不存在",VLOOKUP(D305,'[1]A7-1-1开设专业表'!$G$11:$H$200,2,0))))</f>
        <v>机电一体化技术</v>
      </c>
      <c r="F305" s="13" t="s">
        <v>238</v>
      </c>
      <c r="G305" s="13" t="s">
        <v>239</v>
      </c>
      <c r="H305" s="13" t="s">
        <v>29</v>
      </c>
      <c r="I305" s="13" t="s">
        <v>35</v>
      </c>
      <c r="J305" s="13" t="s">
        <v>20</v>
      </c>
      <c r="K305" s="15">
        <v>80</v>
      </c>
    </row>
    <row r="306" ht="24" spans="1:11">
      <c r="A306" s="13">
        <v>301</v>
      </c>
      <c r="B306" s="13" t="s">
        <v>290</v>
      </c>
      <c r="C306" s="14" t="str">
        <f>IF(B306="999999","公共选修课",IF(B306="","",IF(ISERROR(VLOOKUP(B306,'[1]A7-1-1开设专业表'!$E$11:$F$200,2,0)),"专业在7.1.1不存在",VLOOKUP(B306,'[1]A7-1-1开设专业表'!$E$11:$F$200,2,0))))</f>
        <v>机电一体化技术</v>
      </c>
      <c r="D306" s="13" t="s">
        <v>290</v>
      </c>
      <c r="E306" s="14" t="str">
        <f>IF(D306="999999","公共选修课",IF(D306="","",IF(ISERROR(VLOOKUP(D306,'[1]A7-1-1开设专业表'!$G$11:$H$200,2,0)),"专业方向在7.1.1不存在",VLOOKUP(D306,'[1]A7-1-1开设专业表'!$G$11:$H$200,2,0))))</f>
        <v>机电一体化技术</v>
      </c>
      <c r="F306" s="13" t="s">
        <v>386</v>
      </c>
      <c r="G306" s="13" t="s">
        <v>387</v>
      </c>
      <c r="H306" s="13" t="s">
        <v>29</v>
      </c>
      <c r="I306" s="13" t="s">
        <v>35</v>
      </c>
      <c r="J306" s="13" t="s">
        <v>73</v>
      </c>
      <c r="K306" s="15">
        <v>48</v>
      </c>
    </row>
    <row r="307" ht="36" spans="1:11">
      <c r="A307" s="13">
        <v>302</v>
      </c>
      <c r="B307" s="13" t="s">
        <v>290</v>
      </c>
      <c r="C307" s="14" t="str">
        <f>IF(B307="999999","公共选修课",IF(B307="","",IF(ISERROR(VLOOKUP(B307,'[1]A7-1-1开设专业表'!$E$11:$F$200,2,0)),"专业在7.1.1不存在",VLOOKUP(B307,'[1]A7-1-1开设专业表'!$E$11:$F$200,2,0))))</f>
        <v>机电一体化技术</v>
      </c>
      <c r="D307" s="13" t="s">
        <v>359</v>
      </c>
      <c r="E307" s="14" t="str">
        <f>IF(D307="999999","公共选修课",IF(D307="","",IF(ISERROR(VLOOKUP(D307,'[1]A7-1-1开设专业表'!$G$11:$H$200,2,0)),"专业方向在7.1.1不存在",VLOOKUP(D307,'[1]A7-1-1开设专业表'!$G$11:$H$200,2,0))))</f>
        <v>机电一体化技术（中高职贯通）</v>
      </c>
      <c r="F307" s="13" t="s">
        <v>388</v>
      </c>
      <c r="G307" s="13" t="s">
        <v>389</v>
      </c>
      <c r="H307" s="13" t="s">
        <v>52</v>
      </c>
      <c r="I307" s="13" t="s">
        <v>35</v>
      </c>
      <c r="J307" s="13" t="s">
        <v>20</v>
      </c>
      <c r="K307" s="15">
        <v>64</v>
      </c>
    </row>
    <row r="308" ht="36" spans="1:11">
      <c r="A308" s="13">
        <v>303</v>
      </c>
      <c r="B308" s="13" t="s">
        <v>290</v>
      </c>
      <c r="C308" s="14" t="str">
        <f>IF(B308="999999","公共选修课",IF(B308="","",IF(ISERROR(VLOOKUP(B308,'[1]A7-1-1开设专业表'!$E$11:$F$200,2,0)),"专业在7.1.1不存在",VLOOKUP(B308,'[1]A7-1-1开设专业表'!$E$11:$F$200,2,0))))</f>
        <v>机电一体化技术</v>
      </c>
      <c r="D308" s="13" t="s">
        <v>291</v>
      </c>
      <c r="E308" s="14" t="str">
        <f>IF(D308="999999","公共选修课",IF(D308="","",IF(ISERROR(VLOOKUP(D308,'[1]A7-1-1开设专业表'!$G$11:$H$200,2,0)),"专业方向在7.1.1不存在",VLOOKUP(D308,'[1]A7-1-1开设专业表'!$G$11:$H$200,2,0))))</f>
        <v>机电一体化技术（机器人应用）</v>
      </c>
      <c r="F308" s="13" t="s">
        <v>390</v>
      </c>
      <c r="G308" s="13" t="s">
        <v>391</v>
      </c>
      <c r="H308" s="13" t="s">
        <v>29</v>
      </c>
      <c r="I308" s="13" t="s">
        <v>35</v>
      </c>
      <c r="J308" s="13" t="s">
        <v>20</v>
      </c>
      <c r="K308" s="15">
        <v>78</v>
      </c>
    </row>
    <row r="309" ht="36" spans="1:11">
      <c r="A309" s="13">
        <v>304</v>
      </c>
      <c r="B309" s="13" t="s">
        <v>290</v>
      </c>
      <c r="C309" s="14" t="str">
        <f>IF(B309="999999","公共选修课",IF(B309="","",IF(ISERROR(VLOOKUP(B309,'[1]A7-1-1开设专业表'!$E$11:$F$200,2,0)),"专业在7.1.1不存在",VLOOKUP(B309,'[1]A7-1-1开设专业表'!$E$11:$F$200,2,0))))</f>
        <v>机电一体化技术</v>
      </c>
      <c r="D309" s="13" t="s">
        <v>359</v>
      </c>
      <c r="E309" s="14" t="str">
        <f>IF(D309="999999","公共选修课",IF(D309="","",IF(ISERROR(VLOOKUP(D309,'[1]A7-1-1开设专业表'!$G$11:$H$200,2,0)),"专业方向在7.1.1不存在",VLOOKUP(D309,'[1]A7-1-1开设专业表'!$G$11:$H$200,2,0))))</f>
        <v>机电一体化技术（中高职贯通）</v>
      </c>
      <c r="F309" s="13" t="s">
        <v>392</v>
      </c>
      <c r="G309" s="13" t="s">
        <v>391</v>
      </c>
      <c r="H309" s="13" t="s">
        <v>29</v>
      </c>
      <c r="I309" s="13" t="s">
        <v>35</v>
      </c>
      <c r="J309" s="13" t="s">
        <v>20</v>
      </c>
      <c r="K309" s="15">
        <v>64</v>
      </c>
    </row>
    <row r="310" ht="36" spans="1:11">
      <c r="A310" s="13">
        <v>305</v>
      </c>
      <c r="B310" s="13" t="s">
        <v>290</v>
      </c>
      <c r="C310" s="14" t="str">
        <f>IF(B310="999999","公共选修课",IF(B310="","",IF(ISERROR(VLOOKUP(B310,'[1]A7-1-1开设专业表'!$E$11:$F$200,2,0)),"专业在7.1.1不存在",VLOOKUP(B310,'[1]A7-1-1开设专业表'!$E$11:$F$200,2,0))))</f>
        <v>机电一体化技术</v>
      </c>
      <c r="D310" s="13" t="s">
        <v>291</v>
      </c>
      <c r="E310" s="14" t="str">
        <f>IF(D310="999999","公共选修课",IF(D310="","",IF(ISERROR(VLOOKUP(D310,'[1]A7-1-1开设专业表'!$G$11:$H$200,2,0)),"专业方向在7.1.1不存在",VLOOKUP(D310,'[1]A7-1-1开设专业表'!$G$11:$H$200,2,0))))</f>
        <v>机电一体化技术（机器人应用）</v>
      </c>
      <c r="F310" s="13" t="s">
        <v>393</v>
      </c>
      <c r="G310" s="13" t="s">
        <v>394</v>
      </c>
      <c r="H310" s="13" t="s">
        <v>29</v>
      </c>
      <c r="I310" s="13" t="s">
        <v>35</v>
      </c>
      <c r="J310" s="13" t="s">
        <v>20</v>
      </c>
      <c r="K310" s="15">
        <v>96</v>
      </c>
    </row>
    <row r="311" ht="36" spans="1:11">
      <c r="A311" s="13">
        <v>306</v>
      </c>
      <c r="B311" s="13" t="s">
        <v>290</v>
      </c>
      <c r="C311" s="14" t="str">
        <f>IF(B311="999999","公共选修课",IF(B311="","",IF(ISERROR(VLOOKUP(B311,'[1]A7-1-1开设专业表'!$E$11:$F$200,2,0)),"专业在7.1.1不存在",VLOOKUP(B311,'[1]A7-1-1开设专业表'!$E$11:$F$200,2,0))))</f>
        <v>机电一体化技术</v>
      </c>
      <c r="D311" s="13" t="s">
        <v>291</v>
      </c>
      <c r="E311" s="14" t="str">
        <f>IF(D311="999999","公共选修课",IF(D311="","",IF(ISERROR(VLOOKUP(D311,'[1]A7-1-1开设专业表'!$G$11:$H$200,2,0)),"专业方向在7.1.1不存在",VLOOKUP(D311,'[1]A7-1-1开设专业表'!$G$11:$H$200,2,0))))</f>
        <v>机电一体化技术（机器人应用）</v>
      </c>
      <c r="F311" s="13" t="s">
        <v>98</v>
      </c>
      <c r="G311" s="13" t="s">
        <v>99</v>
      </c>
      <c r="H311" s="13" t="s">
        <v>18</v>
      </c>
      <c r="I311" s="13" t="s">
        <v>19</v>
      </c>
      <c r="J311" s="13" t="s">
        <v>20</v>
      </c>
      <c r="K311" s="15">
        <v>64</v>
      </c>
    </row>
    <row r="312" ht="24" spans="1:11">
      <c r="A312" s="13">
        <v>307</v>
      </c>
      <c r="B312" s="13" t="s">
        <v>290</v>
      </c>
      <c r="C312" s="14" t="str">
        <f>IF(B312="999999","公共选修课",IF(B312="","",IF(ISERROR(VLOOKUP(B312,'[1]A7-1-1开设专业表'!$E$11:$F$200,2,0)),"专业在7.1.1不存在",VLOOKUP(B312,'[1]A7-1-1开设专业表'!$E$11:$F$200,2,0))))</f>
        <v>机电一体化技术</v>
      </c>
      <c r="D312" s="13" t="s">
        <v>290</v>
      </c>
      <c r="E312" s="14" t="str">
        <f>IF(D312="999999","公共选修课",IF(D312="","",IF(ISERROR(VLOOKUP(D312,'[1]A7-1-1开设专业表'!$G$11:$H$200,2,0)),"专业方向在7.1.1不存在",VLOOKUP(D312,'[1]A7-1-1开设专业表'!$G$11:$H$200,2,0))))</f>
        <v>机电一体化技术</v>
      </c>
      <c r="F312" s="13" t="s">
        <v>98</v>
      </c>
      <c r="G312" s="13" t="s">
        <v>99</v>
      </c>
      <c r="H312" s="13" t="s">
        <v>18</v>
      </c>
      <c r="I312" s="13" t="s">
        <v>19</v>
      </c>
      <c r="J312" s="13" t="s">
        <v>20</v>
      </c>
      <c r="K312" s="15">
        <v>64</v>
      </c>
    </row>
    <row r="313" ht="24" spans="1:11">
      <c r="A313" s="13">
        <v>308</v>
      </c>
      <c r="B313" s="13" t="s">
        <v>290</v>
      </c>
      <c r="C313" s="14" t="str">
        <f>IF(B313="999999","公共选修课",IF(B313="","",IF(ISERROR(VLOOKUP(B313,'[1]A7-1-1开设专业表'!$E$11:$F$200,2,0)),"专业在7.1.1不存在",VLOOKUP(B313,'[1]A7-1-1开设专业表'!$E$11:$F$200,2,0))))</f>
        <v>机电一体化技术</v>
      </c>
      <c r="D313" s="13" t="s">
        <v>290</v>
      </c>
      <c r="E313" s="14" t="str">
        <f>IF(D313="999999","公共选修课",IF(D313="","",IF(ISERROR(VLOOKUP(D313,'[1]A7-1-1开设专业表'!$G$11:$H$200,2,0)),"专业方向在7.1.1不存在",VLOOKUP(D313,'[1]A7-1-1开设专业表'!$G$11:$H$200,2,0))))</f>
        <v>机电一体化技术</v>
      </c>
      <c r="F313" s="13" t="s">
        <v>166</v>
      </c>
      <c r="G313" s="13" t="s">
        <v>167</v>
      </c>
      <c r="H313" s="13" t="s">
        <v>18</v>
      </c>
      <c r="I313" s="13" t="s">
        <v>19</v>
      </c>
      <c r="J313" s="13" t="s">
        <v>20</v>
      </c>
      <c r="K313" s="15">
        <v>32</v>
      </c>
    </row>
    <row r="314" ht="36" spans="1:11">
      <c r="A314" s="13">
        <v>309</v>
      </c>
      <c r="B314" s="13" t="s">
        <v>290</v>
      </c>
      <c r="C314" s="14" t="str">
        <f>IF(B314="999999","公共选修课",IF(B314="","",IF(ISERROR(VLOOKUP(B314,'[1]A7-1-1开设专业表'!$E$11:$F$200,2,0)),"专业在7.1.1不存在",VLOOKUP(B314,'[1]A7-1-1开设专业表'!$E$11:$F$200,2,0))))</f>
        <v>机电一体化技术</v>
      </c>
      <c r="D314" s="13" t="s">
        <v>291</v>
      </c>
      <c r="E314" s="14" t="str">
        <f>IF(D314="999999","公共选修课",IF(D314="","",IF(ISERROR(VLOOKUP(D314,'[1]A7-1-1开设专业表'!$G$11:$H$200,2,0)),"专业方向在7.1.1不存在",VLOOKUP(D314,'[1]A7-1-1开设专业表'!$G$11:$H$200,2,0))))</f>
        <v>机电一体化技术（机器人应用）</v>
      </c>
      <c r="F314" s="13" t="s">
        <v>166</v>
      </c>
      <c r="G314" s="13" t="s">
        <v>167</v>
      </c>
      <c r="H314" s="13" t="s">
        <v>18</v>
      </c>
      <c r="I314" s="13" t="s">
        <v>19</v>
      </c>
      <c r="J314" s="13" t="s">
        <v>20</v>
      </c>
      <c r="K314" s="15">
        <v>32</v>
      </c>
    </row>
    <row r="315" ht="36" spans="1:11">
      <c r="A315" s="13">
        <v>310</v>
      </c>
      <c r="B315" s="13" t="s">
        <v>290</v>
      </c>
      <c r="C315" s="14" t="str">
        <f>IF(B315="999999","公共选修课",IF(B315="","",IF(ISERROR(VLOOKUP(B315,'[1]A7-1-1开设专业表'!$E$11:$F$200,2,0)),"专业在7.1.1不存在",VLOOKUP(B315,'[1]A7-1-1开设专业表'!$E$11:$F$200,2,0))))</f>
        <v>机电一体化技术</v>
      </c>
      <c r="D315" s="13" t="s">
        <v>292</v>
      </c>
      <c r="E315" s="14" t="str">
        <f>IF(D315="999999","公共选修课",IF(D315="","",IF(ISERROR(VLOOKUP(D315,'[1]A7-1-1开设专业表'!$G$11:$H$200,2,0)),"专业方向在7.1.1不存在",VLOOKUP(D315,'[1]A7-1-1开设专业表'!$G$11:$H$200,2,0))))</f>
        <v>机电一体化技术（中德合作）</v>
      </c>
      <c r="F315" s="13" t="s">
        <v>395</v>
      </c>
      <c r="G315" s="13" t="s">
        <v>84</v>
      </c>
      <c r="H315" s="13" t="s">
        <v>18</v>
      </c>
      <c r="I315" s="13" t="s">
        <v>19</v>
      </c>
      <c r="J315" s="13" t="s">
        <v>20</v>
      </c>
      <c r="K315" s="15">
        <v>64</v>
      </c>
    </row>
    <row r="316" ht="24" spans="1:11">
      <c r="A316" s="13">
        <v>311</v>
      </c>
      <c r="B316" s="13" t="s">
        <v>290</v>
      </c>
      <c r="C316" s="14" t="str">
        <f>IF(B316="999999","公共选修课",IF(B316="","",IF(ISERROR(VLOOKUP(B316,'[1]A7-1-1开设专业表'!$E$11:$F$200,2,0)),"专业在7.1.1不存在",VLOOKUP(B316,'[1]A7-1-1开设专业表'!$E$11:$F$200,2,0))))</f>
        <v>机电一体化技术</v>
      </c>
      <c r="D316" s="13" t="s">
        <v>290</v>
      </c>
      <c r="E316" s="14" t="str">
        <f>IF(D316="999999","公共选修课",IF(D316="","",IF(ISERROR(VLOOKUP(D316,'[1]A7-1-1开设专业表'!$G$11:$H$200,2,0)),"专业方向在7.1.1不存在",VLOOKUP(D316,'[1]A7-1-1开设专业表'!$G$11:$H$200,2,0))))</f>
        <v>机电一体化技术</v>
      </c>
      <c r="F316" s="13" t="s">
        <v>234</v>
      </c>
      <c r="G316" s="13" t="s">
        <v>155</v>
      </c>
      <c r="H316" s="13" t="s">
        <v>29</v>
      </c>
      <c r="I316" s="13" t="s">
        <v>35</v>
      </c>
      <c r="J316" s="13" t="s">
        <v>20</v>
      </c>
      <c r="K316" s="15">
        <v>32</v>
      </c>
    </row>
    <row r="317" ht="36" spans="1:11">
      <c r="A317" s="13">
        <v>312</v>
      </c>
      <c r="B317" s="13" t="s">
        <v>290</v>
      </c>
      <c r="C317" s="14" t="str">
        <f>IF(B317="999999","公共选修课",IF(B317="","",IF(ISERROR(VLOOKUP(B317,'[1]A7-1-1开设专业表'!$E$11:$F$200,2,0)),"专业在7.1.1不存在",VLOOKUP(B317,'[1]A7-1-1开设专业表'!$E$11:$F$200,2,0))))</f>
        <v>机电一体化技术</v>
      </c>
      <c r="D317" s="13" t="s">
        <v>291</v>
      </c>
      <c r="E317" s="14" t="str">
        <f>IF(D317="999999","公共选修课",IF(D317="","",IF(ISERROR(VLOOKUP(D317,'[1]A7-1-1开设专业表'!$G$11:$H$200,2,0)),"专业方向在7.1.1不存在",VLOOKUP(D317,'[1]A7-1-1开设专业表'!$G$11:$H$200,2,0))))</f>
        <v>机电一体化技术（机器人应用）</v>
      </c>
      <c r="F317" s="13" t="s">
        <v>234</v>
      </c>
      <c r="G317" s="13" t="s">
        <v>155</v>
      </c>
      <c r="H317" s="13" t="s">
        <v>29</v>
      </c>
      <c r="I317" s="13" t="s">
        <v>35</v>
      </c>
      <c r="J317" s="13" t="s">
        <v>20</v>
      </c>
      <c r="K317" s="15">
        <v>32</v>
      </c>
    </row>
    <row r="318" ht="24" spans="1:11">
      <c r="A318" s="13">
        <v>313</v>
      </c>
      <c r="B318" s="13" t="s">
        <v>290</v>
      </c>
      <c r="C318" s="14" t="str">
        <f>IF(B318="999999","公共选修课",IF(B318="","",IF(ISERROR(VLOOKUP(B318,'[1]A7-1-1开设专业表'!$E$11:$F$200,2,0)),"专业在7.1.1不存在",VLOOKUP(B318,'[1]A7-1-1开设专业表'!$E$11:$F$200,2,0))))</f>
        <v>机电一体化技术</v>
      </c>
      <c r="D318" s="13" t="s">
        <v>290</v>
      </c>
      <c r="E318" s="14" t="str">
        <f>IF(D318="999999","公共选修课",IF(D318="","",IF(ISERROR(VLOOKUP(D318,'[1]A7-1-1开设专业表'!$G$11:$H$200,2,0)),"专业方向在7.1.1不存在",VLOOKUP(D318,'[1]A7-1-1开设专业表'!$G$11:$H$200,2,0))))</f>
        <v>机电一体化技术</v>
      </c>
      <c r="F318" s="13" t="s">
        <v>105</v>
      </c>
      <c r="G318" s="13" t="s">
        <v>84</v>
      </c>
      <c r="H318" s="13" t="s">
        <v>18</v>
      </c>
      <c r="I318" s="13" t="s">
        <v>19</v>
      </c>
      <c r="J318" s="13" t="s">
        <v>20</v>
      </c>
      <c r="K318" s="15">
        <v>32</v>
      </c>
    </row>
    <row r="319" ht="36" spans="1:11">
      <c r="A319" s="13">
        <v>314</v>
      </c>
      <c r="B319" s="13" t="s">
        <v>290</v>
      </c>
      <c r="C319" s="14" t="str">
        <f>IF(B319="999999","公共选修课",IF(B319="","",IF(ISERROR(VLOOKUP(B319,'[1]A7-1-1开设专业表'!$E$11:$F$200,2,0)),"专业在7.1.1不存在",VLOOKUP(B319,'[1]A7-1-1开设专业表'!$E$11:$F$200,2,0))))</f>
        <v>机电一体化技术</v>
      </c>
      <c r="D319" s="13" t="s">
        <v>291</v>
      </c>
      <c r="E319" s="14" t="str">
        <f>IF(D319="999999","公共选修课",IF(D319="","",IF(ISERROR(VLOOKUP(D319,'[1]A7-1-1开设专业表'!$G$11:$H$200,2,0)),"专业方向在7.1.1不存在",VLOOKUP(D319,'[1]A7-1-1开设专业表'!$G$11:$H$200,2,0))))</f>
        <v>机电一体化技术（机器人应用）</v>
      </c>
      <c r="F319" s="13" t="s">
        <v>105</v>
      </c>
      <c r="G319" s="13" t="s">
        <v>84</v>
      </c>
      <c r="H319" s="13" t="s">
        <v>18</v>
      </c>
      <c r="I319" s="13" t="s">
        <v>19</v>
      </c>
      <c r="J319" s="13" t="s">
        <v>20</v>
      </c>
      <c r="K319" s="15">
        <v>32</v>
      </c>
    </row>
    <row r="320" ht="24" spans="1:11">
      <c r="A320" s="13">
        <v>315</v>
      </c>
      <c r="B320" s="13" t="s">
        <v>290</v>
      </c>
      <c r="C320" s="14" t="str">
        <f>IF(B320="999999","公共选修课",IF(B320="","",IF(ISERROR(VLOOKUP(B320,'[1]A7-1-1开设专业表'!$E$11:$F$200,2,0)),"专业在7.1.1不存在",VLOOKUP(B320,'[1]A7-1-1开设专业表'!$E$11:$F$200,2,0))))</f>
        <v>机电一体化技术</v>
      </c>
      <c r="D320" s="13" t="s">
        <v>290</v>
      </c>
      <c r="E320" s="14" t="str">
        <f>IF(D320="999999","公共选修课",IF(D320="","",IF(ISERROR(VLOOKUP(D320,'[1]A7-1-1开设专业表'!$G$11:$H$200,2,0)),"专业方向在7.1.1不存在",VLOOKUP(D320,'[1]A7-1-1开设专业表'!$G$11:$H$200,2,0))))</f>
        <v>机电一体化技术</v>
      </c>
      <c r="F320" s="13" t="s">
        <v>85</v>
      </c>
      <c r="G320" s="13" t="s">
        <v>86</v>
      </c>
      <c r="H320" s="13" t="s">
        <v>18</v>
      </c>
      <c r="I320" s="13" t="s">
        <v>19</v>
      </c>
      <c r="J320" s="13" t="s">
        <v>20</v>
      </c>
      <c r="K320" s="15">
        <v>32</v>
      </c>
    </row>
    <row r="321" ht="24" spans="1:11">
      <c r="A321" s="13">
        <v>316</v>
      </c>
      <c r="B321" s="13" t="s">
        <v>290</v>
      </c>
      <c r="C321" s="14" t="str">
        <f>IF(B321="999999","公共选修课",IF(B321="","",IF(ISERROR(VLOOKUP(B321,'[1]A7-1-1开设专业表'!$E$11:$F$200,2,0)),"专业在7.1.1不存在",VLOOKUP(B321,'[1]A7-1-1开设专业表'!$E$11:$F$200,2,0))))</f>
        <v>机电一体化技术</v>
      </c>
      <c r="D321" s="13" t="s">
        <v>290</v>
      </c>
      <c r="E321" s="14" t="str">
        <f>IF(D321="999999","公共选修课",IF(D321="","",IF(ISERROR(VLOOKUP(D321,'[1]A7-1-1开设专业表'!$G$11:$H$200,2,0)),"专业方向在7.1.1不存在",VLOOKUP(D321,'[1]A7-1-1开设专业表'!$G$11:$H$200,2,0))))</f>
        <v>机电一体化技术</v>
      </c>
      <c r="F321" s="13" t="s">
        <v>87</v>
      </c>
      <c r="G321" s="13" t="s">
        <v>88</v>
      </c>
      <c r="H321" s="13" t="s">
        <v>18</v>
      </c>
      <c r="I321" s="13" t="s">
        <v>19</v>
      </c>
      <c r="J321" s="13" t="s">
        <v>20</v>
      </c>
      <c r="K321" s="15">
        <v>32</v>
      </c>
    </row>
    <row r="322" ht="36" spans="1:11">
      <c r="A322" s="13">
        <v>317</v>
      </c>
      <c r="B322" s="13" t="s">
        <v>290</v>
      </c>
      <c r="C322" s="14" t="str">
        <f>IF(B322="999999","公共选修课",IF(B322="","",IF(ISERROR(VLOOKUP(B322,'[1]A7-1-1开设专业表'!$E$11:$F$200,2,0)),"专业在7.1.1不存在",VLOOKUP(B322,'[1]A7-1-1开设专业表'!$E$11:$F$200,2,0))))</f>
        <v>机电一体化技术</v>
      </c>
      <c r="D322" s="13" t="s">
        <v>291</v>
      </c>
      <c r="E322" s="14" t="str">
        <f>IF(D322="999999","公共选修课",IF(D322="","",IF(ISERROR(VLOOKUP(D322,'[1]A7-1-1开设专业表'!$G$11:$H$200,2,0)),"专业方向在7.1.1不存在",VLOOKUP(D322,'[1]A7-1-1开设专业表'!$G$11:$H$200,2,0))))</f>
        <v>机电一体化技术（机器人应用）</v>
      </c>
      <c r="F322" s="13" t="s">
        <v>85</v>
      </c>
      <c r="G322" s="13" t="s">
        <v>86</v>
      </c>
      <c r="H322" s="13" t="s">
        <v>18</v>
      </c>
      <c r="I322" s="13" t="s">
        <v>19</v>
      </c>
      <c r="J322" s="13" t="s">
        <v>20</v>
      </c>
      <c r="K322" s="15">
        <v>32</v>
      </c>
    </row>
    <row r="323" ht="36" spans="1:11">
      <c r="A323" s="13">
        <v>318</v>
      </c>
      <c r="B323" s="13" t="s">
        <v>290</v>
      </c>
      <c r="C323" s="14" t="str">
        <f>IF(B323="999999","公共选修课",IF(B323="","",IF(ISERROR(VLOOKUP(B323,'[1]A7-1-1开设专业表'!$E$11:$F$200,2,0)),"专业在7.1.1不存在",VLOOKUP(B323,'[1]A7-1-1开设专业表'!$E$11:$F$200,2,0))))</f>
        <v>机电一体化技术</v>
      </c>
      <c r="D323" s="13" t="s">
        <v>291</v>
      </c>
      <c r="E323" s="14" t="str">
        <f>IF(D323="999999","公共选修课",IF(D323="","",IF(ISERROR(VLOOKUP(D323,'[1]A7-1-1开设专业表'!$G$11:$H$200,2,0)),"专业方向在7.1.1不存在",VLOOKUP(D323,'[1]A7-1-1开设专业表'!$G$11:$H$200,2,0))))</f>
        <v>机电一体化技术（机器人应用）</v>
      </c>
      <c r="F323" s="13" t="s">
        <v>87</v>
      </c>
      <c r="G323" s="13" t="s">
        <v>88</v>
      </c>
      <c r="H323" s="13" t="s">
        <v>18</v>
      </c>
      <c r="I323" s="13" t="s">
        <v>19</v>
      </c>
      <c r="J323" s="13" t="s">
        <v>20</v>
      </c>
      <c r="K323" s="15">
        <v>32</v>
      </c>
    </row>
    <row r="324" ht="36" spans="1:11">
      <c r="A324" s="13">
        <v>319</v>
      </c>
      <c r="B324" s="13" t="s">
        <v>290</v>
      </c>
      <c r="C324" s="14" t="str">
        <f>IF(B324="999999","公共选修课",IF(B324="","",IF(ISERROR(VLOOKUP(B324,'[1]A7-1-1开设专业表'!$E$11:$F$200,2,0)),"专业在7.1.1不存在",VLOOKUP(B324,'[1]A7-1-1开设专业表'!$E$11:$F$200,2,0))))</f>
        <v>机电一体化技术</v>
      </c>
      <c r="D324" s="13" t="s">
        <v>359</v>
      </c>
      <c r="E324" s="14" t="str">
        <f>IF(D324="999999","公共选修课",IF(D324="","",IF(ISERROR(VLOOKUP(D324,'[1]A7-1-1开设专业表'!$G$11:$H$200,2,0)),"专业方向在7.1.1不存在",VLOOKUP(D324,'[1]A7-1-1开设专业表'!$G$11:$H$200,2,0))))</f>
        <v>机电一体化技术（中高职贯通）</v>
      </c>
      <c r="F324" s="13" t="s">
        <v>85</v>
      </c>
      <c r="G324" s="13" t="s">
        <v>86</v>
      </c>
      <c r="H324" s="13" t="s">
        <v>18</v>
      </c>
      <c r="I324" s="13" t="s">
        <v>19</v>
      </c>
      <c r="J324" s="13" t="s">
        <v>20</v>
      </c>
      <c r="K324" s="15">
        <v>32</v>
      </c>
    </row>
    <row r="325" ht="36" spans="1:11">
      <c r="A325" s="13">
        <v>320</v>
      </c>
      <c r="B325" s="13" t="s">
        <v>290</v>
      </c>
      <c r="C325" s="14" t="str">
        <f>IF(B325="999999","公共选修课",IF(B325="","",IF(ISERROR(VLOOKUP(B325,'[1]A7-1-1开设专业表'!$E$11:$F$200,2,0)),"专业在7.1.1不存在",VLOOKUP(B325,'[1]A7-1-1开设专业表'!$E$11:$F$200,2,0))))</f>
        <v>机电一体化技术</v>
      </c>
      <c r="D325" s="13" t="s">
        <v>292</v>
      </c>
      <c r="E325" s="14" t="str">
        <f>IF(D325="999999","公共选修课",IF(D325="","",IF(ISERROR(VLOOKUP(D325,'[1]A7-1-1开设专业表'!$G$11:$H$200,2,0)),"专业方向在7.1.1不存在",VLOOKUP(D325,'[1]A7-1-1开设专业表'!$G$11:$H$200,2,0))))</f>
        <v>机电一体化技术（中德合作）</v>
      </c>
      <c r="F325" s="13" t="s">
        <v>85</v>
      </c>
      <c r="G325" s="13" t="s">
        <v>86</v>
      </c>
      <c r="H325" s="13" t="s">
        <v>18</v>
      </c>
      <c r="I325" s="13" t="s">
        <v>19</v>
      </c>
      <c r="J325" s="13" t="s">
        <v>20</v>
      </c>
      <c r="K325" s="15">
        <v>32</v>
      </c>
    </row>
    <row r="326" ht="36" spans="1:11">
      <c r="A326" s="13">
        <v>321</v>
      </c>
      <c r="B326" s="13" t="s">
        <v>290</v>
      </c>
      <c r="C326" s="14" t="str">
        <f>IF(B326="999999","公共选修课",IF(B326="","",IF(ISERROR(VLOOKUP(B326,'[1]A7-1-1开设专业表'!$E$11:$F$200,2,0)),"专业在7.1.1不存在",VLOOKUP(B326,'[1]A7-1-1开设专业表'!$E$11:$F$200,2,0))))</f>
        <v>机电一体化技术</v>
      </c>
      <c r="D326" s="13" t="s">
        <v>292</v>
      </c>
      <c r="E326" s="14" t="str">
        <f>IF(D326="999999","公共选修课",IF(D326="","",IF(ISERROR(VLOOKUP(D326,'[1]A7-1-1开设专业表'!$G$11:$H$200,2,0)),"专业方向在7.1.1不存在",VLOOKUP(D326,'[1]A7-1-1开设专业表'!$G$11:$H$200,2,0))))</f>
        <v>机电一体化技术（中德合作）</v>
      </c>
      <c r="F326" s="13" t="s">
        <v>87</v>
      </c>
      <c r="G326" s="13" t="s">
        <v>88</v>
      </c>
      <c r="H326" s="13" t="s">
        <v>18</v>
      </c>
      <c r="I326" s="13" t="s">
        <v>19</v>
      </c>
      <c r="J326" s="13" t="s">
        <v>20</v>
      </c>
      <c r="K326" s="15">
        <v>32</v>
      </c>
    </row>
    <row r="327" ht="36" spans="1:11">
      <c r="A327" s="13">
        <v>322</v>
      </c>
      <c r="B327" s="13" t="s">
        <v>290</v>
      </c>
      <c r="C327" s="14" t="str">
        <f>IF(B327="999999","公共选修课",IF(B327="","",IF(ISERROR(VLOOKUP(B327,'[1]A7-1-1开设专业表'!$E$11:$F$200,2,0)),"专业在7.1.1不存在",VLOOKUP(B327,'[1]A7-1-1开设专业表'!$E$11:$F$200,2,0))))</f>
        <v>机电一体化技术</v>
      </c>
      <c r="D327" s="13" t="s">
        <v>292</v>
      </c>
      <c r="E327" s="14" t="str">
        <f>IF(D327="999999","公共选修课",IF(D327="","",IF(ISERROR(VLOOKUP(D327,'[1]A7-1-1开设专业表'!$G$11:$H$200,2,0)),"专业方向在7.1.1不存在",VLOOKUP(D327,'[1]A7-1-1开设专业表'!$G$11:$H$200,2,0))))</f>
        <v>机电一体化技术（中德合作）</v>
      </c>
      <c r="F327" s="13" t="s">
        <v>396</v>
      </c>
      <c r="G327" s="13" t="s">
        <v>90</v>
      </c>
      <c r="H327" s="13" t="s">
        <v>52</v>
      </c>
      <c r="I327" s="13" t="s">
        <v>35</v>
      </c>
      <c r="J327" s="13" t="s">
        <v>20</v>
      </c>
      <c r="K327" s="15">
        <v>384</v>
      </c>
    </row>
    <row r="328" ht="24" spans="1:11">
      <c r="A328" s="13">
        <v>323</v>
      </c>
      <c r="B328" s="13" t="s">
        <v>290</v>
      </c>
      <c r="C328" s="14" t="str">
        <f>IF(B328="999999","公共选修课",IF(B328="","",IF(ISERROR(VLOOKUP(B328,'[1]A7-1-1开设专业表'!$E$11:$F$200,2,0)),"专业在7.1.1不存在",VLOOKUP(B328,'[1]A7-1-1开设专业表'!$E$11:$F$200,2,0))))</f>
        <v>机电一体化技术</v>
      </c>
      <c r="D328" s="13" t="s">
        <v>290</v>
      </c>
      <c r="E328" s="14" t="str">
        <f>IF(D328="999999","公共选修课",IF(D328="","",IF(ISERROR(VLOOKUP(D328,'[1]A7-1-1开设专业表'!$G$11:$H$200,2,0)),"专业方向在7.1.1不存在",VLOOKUP(D328,'[1]A7-1-1开设专业表'!$G$11:$H$200,2,0))))</f>
        <v>机电一体化技术</v>
      </c>
      <c r="F328" s="13" t="s">
        <v>236</v>
      </c>
      <c r="G328" s="13" t="s">
        <v>237</v>
      </c>
      <c r="H328" s="13" t="s">
        <v>29</v>
      </c>
      <c r="I328" s="13" t="s">
        <v>30</v>
      </c>
      <c r="J328" s="13" t="s">
        <v>20</v>
      </c>
      <c r="K328" s="15">
        <v>64</v>
      </c>
    </row>
    <row r="329" ht="24" spans="1:11">
      <c r="A329" s="13">
        <v>324</v>
      </c>
      <c r="B329" s="13" t="s">
        <v>290</v>
      </c>
      <c r="C329" s="14" t="str">
        <f>IF(B329="999999","公共选修课",IF(B329="","",IF(ISERROR(VLOOKUP(B329,'[1]A7-1-1开设专业表'!$E$11:$F$200,2,0)),"专业在7.1.1不存在",VLOOKUP(B329,'[1]A7-1-1开设专业表'!$E$11:$F$200,2,0))))</f>
        <v>机电一体化技术</v>
      </c>
      <c r="D329" s="13" t="s">
        <v>290</v>
      </c>
      <c r="E329" s="14" t="str">
        <f>IF(D329="999999","公共选修课",IF(D329="","",IF(ISERROR(VLOOKUP(D329,'[1]A7-1-1开设专业表'!$G$11:$H$200,2,0)),"专业方向在7.1.1不存在",VLOOKUP(D329,'[1]A7-1-1开设专业表'!$G$11:$H$200,2,0))))</f>
        <v>机电一体化技术</v>
      </c>
      <c r="F329" s="13" t="s">
        <v>232</v>
      </c>
      <c r="G329" s="13" t="s">
        <v>233</v>
      </c>
      <c r="H329" s="13" t="s">
        <v>29</v>
      </c>
      <c r="I329" s="13" t="s">
        <v>35</v>
      </c>
      <c r="J329" s="13" t="s">
        <v>20</v>
      </c>
      <c r="K329" s="15">
        <v>64</v>
      </c>
    </row>
    <row r="330" ht="24" spans="1:11">
      <c r="A330" s="13">
        <v>325</v>
      </c>
      <c r="B330" s="13" t="s">
        <v>290</v>
      </c>
      <c r="C330" s="14" t="str">
        <f>IF(B330="999999","公共选修课",IF(B330="","",IF(ISERROR(VLOOKUP(B330,'[1]A7-1-1开设专业表'!$E$11:$F$200,2,0)),"专业在7.1.1不存在",VLOOKUP(B330,'[1]A7-1-1开设专业表'!$E$11:$F$200,2,0))))</f>
        <v>机电一体化技术</v>
      </c>
      <c r="D330" s="13" t="s">
        <v>290</v>
      </c>
      <c r="E330" s="14" t="str">
        <f>IF(D330="999999","公共选修课",IF(D330="","",IF(ISERROR(VLOOKUP(D330,'[1]A7-1-1开设专业表'!$G$11:$H$200,2,0)),"专业方向在7.1.1不存在",VLOOKUP(D330,'[1]A7-1-1开设专业表'!$G$11:$H$200,2,0))))</f>
        <v>机电一体化技术</v>
      </c>
      <c r="F330" s="13" t="s">
        <v>397</v>
      </c>
      <c r="G330" s="13" t="s">
        <v>398</v>
      </c>
      <c r="H330" s="13" t="s">
        <v>29</v>
      </c>
      <c r="I330" s="13" t="s">
        <v>35</v>
      </c>
      <c r="J330" s="13" t="s">
        <v>20</v>
      </c>
      <c r="K330" s="15">
        <v>64</v>
      </c>
    </row>
    <row r="331" ht="36" spans="1:11">
      <c r="A331" s="13">
        <v>326</v>
      </c>
      <c r="B331" s="13" t="s">
        <v>290</v>
      </c>
      <c r="C331" s="14" t="str">
        <f>IF(B331="999999","公共选修课",IF(B331="","",IF(ISERROR(VLOOKUP(B331,'[1]A7-1-1开设专业表'!$E$11:$F$200,2,0)),"专业在7.1.1不存在",VLOOKUP(B331,'[1]A7-1-1开设专业表'!$E$11:$F$200,2,0))))</f>
        <v>机电一体化技术</v>
      </c>
      <c r="D331" s="13" t="s">
        <v>291</v>
      </c>
      <c r="E331" s="14" t="str">
        <f>IF(D331="999999","公共选修课",IF(D331="","",IF(ISERROR(VLOOKUP(D331,'[1]A7-1-1开设专业表'!$G$11:$H$200,2,0)),"专业方向在7.1.1不存在",VLOOKUP(D331,'[1]A7-1-1开设专业表'!$G$11:$H$200,2,0))))</f>
        <v>机电一体化技术（机器人应用）</v>
      </c>
      <c r="F331" s="13" t="s">
        <v>232</v>
      </c>
      <c r="G331" s="13" t="s">
        <v>233</v>
      </c>
      <c r="H331" s="13" t="s">
        <v>29</v>
      </c>
      <c r="I331" s="13" t="s">
        <v>35</v>
      </c>
      <c r="J331" s="13" t="s">
        <v>20</v>
      </c>
      <c r="K331" s="15">
        <v>64</v>
      </c>
    </row>
    <row r="332" ht="36" spans="1:11">
      <c r="A332" s="13">
        <v>327</v>
      </c>
      <c r="B332" s="13" t="s">
        <v>290</v>
      </c>
      <c r="C332" s="14" t="str">
        <f>IF(B332="999999","公共选修课",IF(B332="","",IF(ISERROR(VLOOKUP(B332,'[1]A7-1-1开设专业表'!$E$11:$F$200,2,0)),"专业在7.1.1不存在",VLOOKUP(B332,'[1]A7-1-1开设专业表'!$E$11:$F$200,2,0))))</f>
        <v>机电一体化技术</v>
      </c>
      <c r="D332" s="13" t="s">
        <v>291</v>
      </c>
      <c r="E332" s="14" t="str">
        <f>IF(D332="999999","公共选修课",IF(D332="","",IF(ISERROR(VLOOKUP(D332,'[1]A7-1-1开设专业表'!$G$11:$H$200,2,0)),"专业方向在7.1.1不存在",VLOOKUP(D332,'[1]A7-1-1开设专业表'!$G$11:$H$200,2,0))))</f>
        <v>机电一体化技术（机器人应用）</v>
      </c>
      <c r="F332" s="13" t="s">
        <v>397</v>
      </c>
      <c r="G332" s="13" t="s">
        <v>398</v>
      </c>
      <c r="H332" s="13" t="s">
        <v>29</v>
      </c>
      <c r="I332" s="13" t="s">
        <v>35</v>
      </c>
      <c r="J332" s="13" t="s">
        <v>20</v>
      </c>
      <c r="K332" s="15">
        <v>64</v>
      </c>
    </row>
    <row r="333" ht="36" spans="1:11">
      <c r="A333" s="13">
        <v>328</v>
      </c>
      <c r="B333" s="13" t="s">
        <v>290</v>
      </c>
      <c r="C333" s="14" t="str">
        <f>IF(B333="999999","公共选修课",IF(B333="","",IF(ISERROR(VLOOKUP(B333,'[1]A7-1-1开设专业表'!$E$11:$F$200,2,0)),"专业在7.1.1不存在",VLOOKUP(B333,'[1]A7-1-1开设专业表'!$E$11:$F$200,2,0))))</f>
        <v>机电一体化技术</v>
      </c>
      <c r="D333" s="13" t="s">
        <v>359</v>
      </c>
      <c r="E333" s="14" t="str">
        <f>IF(D333="999999","公共选修课",IF(D333="","",IF(ISERROR(VLOOKUP(D333,'[1]A7-1-1开设专业表'!$G$11:$H$200,2,0)),"专业方向在7.1.1不存在",VLOOKUP(D333,'[1]A7-1-1开设专业表'!$G$11:$H$200,2,0))))</f>
        <v>机电一体化技术（中高职贯通）</v>
      </c>
      <c r="F333" s="13" t="s">
        <v>397</v>
      </c>
      <c r="G333" s="13" t="s">
        <v>398</v>
      </c>
      <c r="H333" s="13" t="s">
        <v>29</v>
      </c>
      <c r="I333" s="13" t="s">
        <v>35</v>
      </c>
      <c r="J333" s="13" t="s">
        <v>20</v>
      </c>
      <c r="K333" s="15">
        <v>64</v>
      </c>
    </row>
    <row r="334" ht="36" spans="1:11">
      <c r="A334" s="13">
        <v>329</v>
      </c>
      <c r="B334" s="13" t="s">
        <v>290</v>
      </c>
      <c r="C334" s="14" t="str">
        <f>IF(B334="999999","公共选修课",IF(B334="","",IF(ISERROR(VLOOKUP(B334,'[1]A7-1-1开设专业表'!$E$11:$F$200,2,0)),"专业在7.1.1不存在",VLOOKUP(B334,'[1]A7-1-1开设专业表'!$E$11:$F$200,2,0))))</f>
        <v>机电一体化技术</v>
      </c>
      <c r="D334" s="13" t="s">
        <v>359</v>
      </c>
      <c r="E334" s="14" t="str">
        <f>IF(D334="999999","公共选修课",IF(D334="","",IF(ISERROR(VLOOKUP(D334,'[1]A7-1-1开设专业表'!$G$11:$H$200,2,0)),"专业方向在7.1.1不存在",VLOOKUP(D334,'[1]A7-1-1开设专业表'!$G$11:$H$200,2,0))))</f>
        <v>机电一体化技术（中高职贯通）</v>
      </c>
      <c r="F334" s="13" t="s">
        <v>234</v>
      </c>
      <c r="G334" s="13" t="s">
        <v>235</v>
      </c>
      <c r="H334" s="13" t="s">
        <v>29</v>
      </c>
      <c r="I334" s="13" t="s">
        <v>35</v>
      </c>
      <c r="J334" s="13" t="s">
        <v>20</v>
      </c>
      <c r="K334" s="15">
        <v>48</v>
      </c>
    </row>
    <row r="335" ht="36" spans="1:11">
      <c r="A335" s="13">
        <v>330</v>
      </c>
      <c r="B335" s="13" t="s">
        <v>290</v>
      </c>
      <c r="C335" s="14" t="str">
        <f>IF(B335="999999","公共选修课",IF(B335="","",IF(ISERROR(VLOOKUP(B335,'[1]A7-1-1开设专业表'!$E$11:$F$200,2,0)),"专业在7.1.1不存在",VLOOKUP(B335,'[1]A7-1-1开设专业表'!$E$11:$F$200,2,0))))</f>
        <v>机电一体化技术</v>
      </c>
      <c r="D335" s="13" t="s">
        <v>359</v>
      </c>
      <c r="E335" s="14" t="str">
        <f>IF(D335="999999","公共选修课",IF(D335="","",IF(ISERROR(VLOOKUP(D335,'[1]A7-1-1开设专业表'!$G$11:$H$200,2,0)),"专业方向在7.1.1不存在",VLOOKUP(D335,'[1]A7-1-1开设专业表'!$G$11:$H$200,2,0))))</f>
        <v>机电一体化技术（中高职贯通）</v>
      </c>
      <c r="F335" s="13" t="s">
        <v>399</v>
      </c>
      <c r="G335" s="13" t="s">
        <v>400</v>
      </c>
      <c r="H335" s="13" t="s">
        <v>29</v>
      </c>
      <c r="I335" s="13" t="s">
        <v>35</v>
      </c>
      <c r="J335" s="13" t="s">
        <v>20</v>
      </c>
      <c r="K335" s="15">
        <v>64</v>
      </c>
    </row>
    <row r="336" ht="36" spans="1:11">
      <c r="A336" s="13">
        <v>331</v>
      </c>
      <c r="B336" s="13" t="s">
        <v>290</v>
      </c>
      <c r="C336" s="14" t="str">
        <f>IF(B336="999999","公共选修课",IF(B336="","",IF(ISERROR(VLOOKUP(B336,'[1]A7-1-1开设专业表'!$E$11:$F$200,2,0)),"专业在7.1.1不存在",VLOOKUP(B336,'[1]A7-1-1开设专业表'!$E$11:$F$200,2,0))))</f>
        <v>机电一体化技术</v>
      </c>
      <c r="D336" s="13" t="s">
        <v>359</v>
      </c>
      <c r="E336" s="14" t="str">
        <f>IF(D336="999999","公共选修课",IF(D336="","",IF(ISERROR(VLOOKUP(D336,'[1]A7-1-1开设专业表'!$G$11:$H$200,2,0)),"专业方向在7.1.1不存在",VLOOKUP(D336,'[1]A7-1-1开设专业表'!$G$11:$H$200,2,0))))</f>
        <v>机电一体化技术（中高职贯通）</v>
      </c>
      <c r="F336" s="13" t="s">
        <v>401</v>
      </c>
      <c r="G336" s="13" t="s">
        <v>402</v>
      </c>
      <c r="H336" s="13" t="s">
        <v>29</v>
      </c>
      <c r="I336" s="13" t="s">
        <v>35</v>
      </c>
      <c r="J336" s="13" t="s">
        <v>20</v>
      </c>
      <c r="K336" s="15">
        <v>64</v>
      </c>
    </row>
    <row r="337" ht="36" spans="1:11">
      <c r="A337" s="13">
        <v>332</v>
      </c>
      <c r="B337" s="13" t="s">
        <v>290</v>
      </c>
      <c r="C337" s="14" t="str">
        <f>IF(B337="999999","公共选修课",IF(B337="","",IF(ISERROR(VLOOKUP(B337,'[1]A7-1-1开设专业表'!$E$11:$F$200,2,0)),"专业在7.1.1不存在",VLOOKUP(B337,'[1]A7-1-1开设专业表'!$E$11:$F$200,2,0))))</f>
        <v>机电一体化技术</v>
      </c>
      <c r="D337" s="13" t="s">
        <v>359</v>
      </c>
      <c r="E337" s="14" t="str">
        <f>IF(D337="999999","公共选修课",IF(D337="","",IF(ISERROR(VLOOKUP(D337,'[1]A7-1-1开设专业表'!$G$11:$H$200,2,0)),"专业方向在7.1.1不存在",VLOOKUP(D337,'[1]A7-1-1开设专业表'!$G$11:$H$200,2,0))))</f>
        <v>机电一体化技术（中高职贯通）</v>
      </c>
      <c r="F337" s="13" t="s">
        <v>403</v>
      </c>
      <c r="G337" s="13" t="s">
        <v>404</v>
      </c>
      <c r="H337" s="13" t="s">
        <v>18</v>
      </c>
      <c r="I337" s="13" t="s">
        <v>19</v>
      </c>
      <c r="J337" s="13" t="s">
        <v>20</v>
      </c>
      <c r="K337" s="15">
        <v>48</v>
      </c>
    </row>
    <row r="338" ht="36" spans="1:11">
      <c r="A338" s="13">
        <v>333</v>
      </c>
      <c r="B338" s="13" t="s">
        <v>290</v>
      </c>
      <c r="C338" s="14" t="str">
        <f>IF(B338="999999","公共选修课",IF(B338="","",IF(ISERROR(VLOOKUP(B338,'[1]A7-1-1开设专业表'!$E$11:$F$200,2,0)),"专业在7.1.1不存在",VLOOKUP(B338,'[1]A7-1-1开设专业表'!$E$11:$F$200,2,0))))</f>
        <v>机电一体化技术</v>
      </c>
      <c r="D338" s="13" t="s">
        <v>359</v>
      </c>
      <c r="E338" s="14" t="str">
        <f>IF(D338="999999","公共选修课",IF(D338="","",IF(ISERROR(VLOOKUP(D338,'[1]A7-1-1开设专业表'!$G$11:$H$200,2,0)),"专业方向在7.1.1不存在",VLOOKUP(D338,'[1]A7-1-1开设专业表'!$G$11:$H$200,2,0))))</f>
        <v>机电一体化技术（中高职贯通）</v>
      </c>
      <c r="F338" s="13" t="s">
        <v>405</v>
      </c>
      <c r="G338" s="13" t="s">
        <v>162</v>
      </c>
      <c r="H338" s="13" t="s">
        <v>18</v>
      </c>
      <c r="I338" s="13" t="s">
        <v>19</v>
      </c>
      <c r="J338" s="13" t="s">
        <v>20</v>
      </c>
      <c r="K338" s="15">
        <v>16</v>
      </c>
    </row>
    <row r="339" ht="24" spans="1:11">
      <c r="A339" s="13">
        <v>334</v>
      </c>
      <c r="B339" s="13" t="s">
        <v>290</v>
      </c>
      <c r="C339" s="14" t="str">
        <f>IF(B339="999999","公共选修课",IF(B339="","",IF(ISERROR(VLOOKUP(B339,'[1]A7-1-1开设专业表'!$E$11:$F$200,2,0)),"专业在7.1.1不存在",VLOOKUP(B339,'[1]A7-1-1开设专业表'!$E$11:$F$200,2,0))))</f>
        <v>机电一体化技术</v>
      </c>
      <c r="D339" s="13" t="s">
        <v>290</v>
      </c>
      <c r="E339" s="14" t="str">
        <f>IF(D339="999999","公共选修课",IF(D339="","",IF(ISERROR(VLOOKUP(D339,'[1]A7-1-1开设专业表'!$G$11:$H$200,2,0)),"专业方向在7.1.1不存在",VLOOKUP(D339,'[1]A7-1-1开设专业表'!$G$11:$H$200,2,0))))</f>
        <v>机电一体化技术</v>
      </c>
      <c r="F339" s="13" t="s">
        <v>406</v>
      </c>
      <c r="G339" s="13" t="s">
        <v>407</v>
      </c>
      <c r="H339" s="13" t="s">
        <v>52</v>
      </c>
      <c r="I339" s="13" t="s">
        <v>35</v>
      </c>
      <c r="J339" s="13" t="s">
        <v>20</v>
      </c>
      <c r="K339" s="15">
        <v>90</v>
      </c>
    </row>
    <row r="340" ht="36" spans="1:11">
      <c r="A340" s="13">
        <v>335</v>
      </c>
      <c r="B340" s="13" t="s">
        <v>290</v>
      </c>
      <c r="C340" s="14" t="str">
        <f>IF(B340="999999","公共选修课",IF(B340="","",IF(ISERROR(VLOOKUP(B340,'[1]A7-1-1开设专业表'!$E$11:$F$200,2,0)),"专业在7.1.1不存在",VLOOKUP(B340,'[1]A7-1-1开设专业表'!$E$11:$F$200,2,0))))</f>
        <v>机电一体化技术</v>
      </c>
      <c r="D340" s="13" t="s">
        <v>291</v>
      </c>
      <c r="E340" s="14" t="str">
        <f>IF(D340="999999","公共选修课",IF(D340="","",IF(ISERROR(VLOOKUP(D340,'[1]A7-1-1开设专业表'!$G$11:$H$200,2,0)),"专业方向在7.1.1不存在",VLOOKUP(D340,'[1]A7-1-1开设专业表'!$G$11:$H$200,2,0))))</f>
        <v>机电一体化技术（机器人应用）</v>
      </c>
      <c r="F340" s="13" t="s">
        <v>408</v>
      </c>
      <c r="G340" s="13" t="s">
        <v>409</v>
      </c>
      <c r="H340" s="13" t="s">
        <v>29</v>
      </c>
      <c r="I340" s="13" t="s">
        <v>35</v>
      </c>
      <c r="J340" s="13" t="s">
        <v>20</v>
      </c>
      <c r="K340" s="15">
        <v>64</v>
      </c>
    </row>
    <row r="341" ht="24" spans="1:11">
      <c r="A341" s="13">
        <v>336</v>
      </c>
      <c r="B341" s="13" t="s">
        <v>290</v>
      </c>
      <c r="C341" s="14" t="str">
        <f>IF(B341="999999","公共选修课",IF(B341="","",IF(ISERROR(VLOOKUP(B341,'[1]A7-1-1开设专业表'!$E$11:$F$200,2,0)),"专业在7.1.1不存在",VLOOKUP(B341,'[1]A7-1-1开设专业表'!$E$11:$F$200,2,0))))</f>
        <v>机电一体化技术</v>
      </c>
      <c r="D341" s="13" t="s">
        <v>290</v>
      </c>
      <c r="E341" s="14" t="str">
        <f>IF(D341="999999","公共选修课",IF(D341="","",IF(ISERROR(VLOOKUP(D341,'[1]A7-1-1开设专业表'!$G$11:$H$200,2,0)),"专业方向在7.1.1不存在",VLOOKUP(D341,'[1]A7-1-1开设专业表'!$G$11:$H$200,2,0))))</f>
        <v>机电一体化技术</v>
      </c>
      <c r="F341" s="13" t="s">
        <v>408</v>
      </c>
      <c r="G341" s="13" t="s">
        <v>409</v>
      </c>
      <c r="H341" s="13" t="s">
        <v>29</v>
      </c>
      <c r="I341" s="13" t="s">
        <v>35</v>
      </c>
      <c r="J341" s="13" t="s">
        <v>20</v>
      </c>
      <c r="K341" s="15">
        <v>64</v>
      </c>
    </row>
    <row r="342" ht="24" spans="1:11">
      <c r="A342" s="13">
        <v>337</v>
      </c>
      <c r="B342" s="13" t="s">
        <v>290</v>
      </c>
      <c r="C342" s="14" t="str">
        <f>IF(B342="999999","公共选修课",IF(B342="","",IF(ISERROR(VLOOKUP(B342,'[1]A7-1-1开设专业表'!$E$11:$F$200,2,0)),"专业在7.1.1不存在",VLOOKUP(B342,'[1]A7-1-1开设专业表'!$E$11:$F$200,2,0))))</f>
        <v>机电一体化技术</v>
      </c>
      <c r="D342" s="13" t="s">
        <v>290</v>
      </c>
      <c r="E342" s="14" t="str">
        <f>IF(D342="999999","公共选修课",IF(D342="","",IF(ISERROR(VLOOKUP(D342,'[1]A7-1-1开设专业表'!$G$11:$H$200,2,0)),"专业方向在7.1.1不存在",VLOOKUP(D342,'[1]A7-1-1开设专业表'!$G$11:$H$200,2,0))))</f>
        <v>机电一体化技术</v>
      </c>
      <c r="F342" s="13" t="s">
        <v>410</v>
      </c>
      <c r="G342" s="13" t="s">
        <v>411</v>
      </c>
      <c r="H342" s="13" t="s">
        <v>29</v>
      </c>
      <c r="I342" s="13" t="s">
        <v>35</v>
      </c>
      <c r="J342" s="13" t="s">
        <v>20</v>
      </c>
      <c r="K342" s="15">
        <v>96</v>
      </c>
    </row>
    <row r="343" ht="36" spans="1:11">
      <c r="A343" s="13">
        <v>338</v>
      </c>
      <c r="B343" s="13" t="s">
        <v>290</v>
      </c>
      <c r="C343" s="14" t="str">
        <f>IF(B343="999999","公共选修课",IF(B343="","",IF(ISERROR(VLOOKUP(B343,'[1]A7-1-1开设专业表'!$E$11:$F$200,2,0)),"专业在7.1.1不存在",VLOOKUP(B343,'[1]A7-1-1开设专业表'!$E$11:$F$200,2,0))))</f>
        <v>机电一体化技术</v>
      </c>
      <c r="D343" s="13" t="s">
        <v>290</v>
      </c>
      <c r="E343" s="14" t="str">
        <f>IF(D343="999999","公共选修课",IF(D343="","",IF(ISERROR(VLOOKUP(D343,'[1]A7-1-1开设专业表'!$G$11:$H$200,2,0)),"专业方向在7.1.1不存在",VLOOKUP(D343,'[1]A7-1-1开设专业表'!$G$11:$H$200,2,0))))</f>
        <v>机电一体化技术</v>
      </c>
      <c r="F343" s="13" t="s">
        <v>412</v>
      </c>
      <c r="G343" s="13" t="s">
        <v>402</v>
      </c>
      <c r="H343" s="13" t="s">
        <v>29</v>
      </c>
      <c r="I343" s="13" t="s">
        <v>35</v>
      </c>
      <c r="J343" s="13" t="s">
        <v>20</v>
      </c>
      <c r="K343" s="15">
        <v>64</v>
      </c>
    </row>
    <row r="344" ht="24" spans="1:11">
      <c r="A344" s="13">
        <v>339</v>
      </c>
      <c r="B344" s="13" t="s">
        <v>290</v>
      </c>
      <c r="C344" s="14" t="str">
        <f>IF(B344="999999","公共选修课",IF(B344="","",IF(ISERROR(VLOOKUP(B344,'[1]A7-1-1开设专业表'!$E$11:$F$200,2,0)),"专业在7.1.1不存在",VLOOKUP(B344,'[1]A7-1-1开设专业表'!$E$11:$F$200,2,0))))</f>
        <v>机电一体化技术</v>
      </c>
      <c r="D344" s="13" t="s">
        <v>290</v>
      </c>
      <c r="E344" s="14" t="str">
        <f>IF(D344="999999","公共选修课",IF(D344="","",IF(ISERROR(VLOOKUP(D344,'[1]A7-1-1开设专业表'!$G$11:$H$200,2,0)),"专业方向在7.1.1不存在",VLOOKUP(D344,'[1]A7-1-1开设专业表'!$G$11:$H$200,2,0))))</f>
        <v>机电一体化技术</v>
      </c>
      <c r="F344" s="13" t="s">
        <v>248</v>
      </c>
      <c r="G344" s="13" t="s">
        <v>72</v>
      </c>
      <c r="H344" s="13" t="s">
        <v>52</v>
      </c>
      <c r="I344" s="13" t="s">
        <v>35</v>
      </c>
      <c r="J344" s="13" t="s">
        <v>20</v>
      </c>
      <c r="K344" s="15">
        <v>48</v>
      </c>
    </row>
    <row r="345" ht="36" spans="1:11">
      <c r="A345" s="13">
        <v>340</v>
      </c>
      <c r="B345" s="13" t="s">
        <v>290</v>
      </c>
      <c r="C345" s="14" t="str">
        <f>IF(B345="999999","公共选修课",IF(B345="","",IF(ISERROR(VLOOKUP(B345,'[1]A7-1-1开设专业表'!$E$11:$F$200,2,0)),"专业在7.1.1不存在",VLOOKUP(B345,'[1]A7-1-1开设专业表'!$E$11:$F$200,2,0))))</f>
        <v>机电一体化技术</v>
      </c>
      <c r="D345" s="13" t="s">
        <v>291</v>
      </c>
      <c r="E345" s="14" t="str">
        <f>IF(D345="999999","公共选修课",IF(D345="","",IF(ISERROR(VLOOKUP(D345,'[1]A7-1-1开设专业表'!$G$11:$H$200,2,0)),"专业方向在7.1.1不存在",VLOOKUP(D345,'[1]A7-1-1开设专业表'!$G$11:$H$200,2,0))))</f>
        <v>机电一体化技术（机器人应用）</v>
      </c>
      <c r="F345" s="13" t="s">
        <v>248</v>
      </c>
      <c r="G345" s="13" t="s">
        <v>72</v>
      </c>
      <c r="H345" s="13" t="s">
        <v>52</v>
      </c>
      <c r="I345" s="13" t="s">
        <v>35</v>
      </c>
      <c r="J345" s="13" t="s">
        <v>20</v>
      </c>
      <c r="K345" s="15">
        <v>48</v>
      </c>
    </row>
    <row r="346" ht="36" spans="1:11">
      <c r="A346" s="13">
        <v>341</v>
      </c>
      <c r="B346" s="13" t="s">
        <v>290</v>
      </c>
      <c r="C346" s="14" t="str">
        <f>IF(B346="999999","公共选修课",IF(B346="","",IF(ISERROR(VLOOKUP(B346,'[1]A7-1-1开设专业表'!$E$11:$F$200,2,0)),"专业在7.1.1不存在",VLOOKUP(B346,'[1]A7-1-1开设专业表'!$E$11:$F$200,2,0))))</f>
        <v>机电一体化技术</v>
      </c>
      <c r="D346" s="13" t="s">
        <v>291</v>
      </c>
      <c r="E346" s="14" t="str">
        <f>IF(D346="999999","公共选修课",IF(D346="","",IF(ISERROR(VLOOKUP(D346,'[1]A7-1-1开设专业表'!$G$11:$H$200,2,0)),"专业方向在7.1.1不存在",VLOOKUP(D346,'[1]A7-1-1开设专业表'!$G$11:$H$200,2,0))))</f>
        <v>机电一体化技术（机器人应用）</v>
      </c>
      <c r="F346" s="13" t="s">
        <v>406</v>
      </c>
      <c r="G346" s="13" t="s">
        <v>407</v>
      </c>
      <c r="H346" s="13" t="s">
        <v>52</v>
      </c>
      <c r="I346" s="13" t="s">
        <v>35</v>
      </c>
      <c r="J346" s="13" t="s">
        <v>20</v>
      </c>
      <c r="K346" s="15">
        <v>90</v>
      </c>
    </row>
    <row r="347" ht="24" spans="1:11">
      <c r="A347" s="13">
        <v>342</v>
      </c>
      <c r="B347" s="13" t="s">
        <v>290</v>
      </c>
      <c r="C347" s="14" t="str">
        <f>IF(B347="999999","公共选修课",IF(B347="","",IF(ISERROR(VLOOKUP(B347,'[1]A7-1-1开设专业表'!$E$11:$F$200,2,0)),"专业在7.1.1不存在",VLOOKUP(B347,'[1]A7-1-1开设专业表'!$E$11:$F$200,2,0))))</f>
        <v>机电一体化技术</v>
      </c>
      <c r="D347" s="13" t="s">
        <v>290</v>
      </c>
      <c r="E347" s="14" t="str">
        <f>IF(D347="999999","公共选修课",IF(D347="","",IF(ISERROR(VLOOKUP(D347,'[1]A7-1-1开设专业表'!$G$11:$H$200,2,0)),"专业方向在7.1.1不存在",VLOOKUP(D347,'[1]A7-1-1开设专业表'!$G$11:$H$200,2,0))))</f>
        <v>机电一体化技术</v>
      </c>
      <c r="F347" s="13" t="s">
        <v>288</v>
      </c>
      <c r="G347" s="13" t="s">
        <v>289</v>
      </c>
      <c r="H347" s="13" t="s">
        <v>29</v>
      </c>
      <c r="I347" s="13" t="s">
        <v>35</v>
      </c>
      <c r="J347" s="13" t="s">
        <v>20</v>
      </c>
      <c r="K347" s="15">
        <v>64</v>
      </c>
    </row>
    <row r="348" ht="36" spans="1:11">
      <c r="A348" s="13">
        <v>343</v>
      </c>
      <c r="B348" s="13" t="s">
        <v>290</v>
      </c>
      <c r="C348" s="14" t="str">
        <f>IF(B348="999999","公共选修课",IF(B348="","",IF(ISERROR(VLOOKUP(B348,'[1]A7-1-1开设专业表'!$E$11:$F$200,2,0)),"专业在7.1.1不存在",VLOOKUP(B348,'[1]A7-1-1开设专业表'!$E$11:$F$200,2,0))))</f>
        <v>机电一体化技术</v>
      </c>
      <c r="D348" s="13" t="s">
        <v>291</v>
      </c>
      <c r="E348" s="14" t="str">
        <f>IF(D348="999999","公共选修课",IF(D348="","",IF(ISERROR(VLOOKUP(D348,'[1]A7-1-1开设专业表'!$G$11:$H$200,2,0)),"专业方向在7.1.1不存在",VLOOKUP(D348,'[1]A7-1-1开设专业表'!$G$11:$H$200,2,0))))</f>
        <v>机电一体化技术（机器人应用）</v>
      </c>
      <c r="F348" s="13" t="s">
        <v>288</v>
      </c>
      <c r="G348" s="13" t="s">
        <v>289</v>
      </c>
      <c r="H348" s="13" t="s">
        <v>29</v>
      </c>
      <c r="I348" s="13" t="s">
        <v>35</v>
      </c>
      <c r="J348" s="13" t="s">
        <v>20</v>
      </c>
      <c r="K348" s="15">
        <v>64</v>
      </c>
    </row>
    <row r="349" ht="36" spans="1:11">
      <c r="A349" s="13">
        <v>344</v>
      </c>
      <c r="B349" s="13" t="s">
        <v>290</v>
      </c>
      <c r="C349" s="14" t="str">
        <f>IF(B349="999999","公共选修课",IF(B349="","",IF(ISERROR(VLOOKUP(B349,'[1]A7-1-1开设专业表'!$E$11:$F$200,2,0)),"专业在7.1.1不存在",VLOOKUP(B349,'[1]A7-1-1开设专业表'!$E$11:$F$200,2,0))))</f>
        <v>机电一体化技术</v>
      </c>
      <c r="D349" s="13" t="s">
        <v>291</v>
      </c>
      <c r="E349" s="14" t="str">
        <f>IF(D349="999999","公共选修课",IF(D349="","",IF(ISERROR(VLOOKUP(D349,'[1]A7-1-1开设专业表'!$G$11:$H$200,2,0)),"专业方向在7.1.1不存在",VLOOKUP(D349,'[1]A7-1-1开设专业表'!$G$11:$H$200,2,0))))</f>
        <v>机电一体化技术（机器人应用）</v>
      </c>
      <c r="F349" s="13" t="s">
        <v>413</v>
      </c>
      <c r="G349" s="13" t="s">
        <v>414</v>
      </c>
      <c r="H349" s="13" t="s">
        <v>52</v>
      </c>
      <c r="I349" s="13" t="s">
        <v>35</v>
      </c>
      <c r="J349" s="13" t="s">
        <v>20</v>
      </c>
      <c r="K349" s="15">
        <v>30</v>
      </c>
    </row>
    <row r="350" ht="24" spans="1:11">
      <c r="A350" s="13">
        <v>345</v>
      </c>
      <c r="B350" s="13" t="s">
        <v>290</v>
      </c>
      <c r="C350" s="14" t="str">
        <f>IF(B350="999999","公共选修课",IF(B350="","",IF(ISERROR(VLOOKUP(B350,'[1]A7-1-1开设专业表'!$E$11:$F$200,2,0)),"专业在7.1.1不存在",VLOOKUP(B350,'[1]A7-1-1开设专业表'!$E$11:$F$200,2,0))))</f>
        <v>机电一体化技术</v>
      </c>
      <c r="D350" s="13" t="s">
        <v>290</v>
      </c>
      <c r="E350" s="14" t="str">
        <f>IF(D350="999999","公共选修课",IF(D350="","",IF(ISERROR(VLOOKUP(D350,'[1]A7-1-1开设专业表'!$G$11:$H$200,2,0)),"专业方向在7.1.1不存在",VLOOKUP(D350,'[1]A7-1-1开设专业表'!$G$11:$H$200,2,0))))</f>
        <v>机电一体化技术</v>
      </c>
      <c r="F350" s="13" t="s">
        <v>152</v>
      </c>
      <c r="G350" s="13" t="s">
        <v>56</v>
      </c>
      <c r="H350" s="13" t="s">
        <v>29</v>
      </c>
      <c r="I350" s="13" t="s">
        <v>19</v>
      </c>
      <c r="J350" s="13" t="s">
        <v>20</v>
      </c>
      <c r="K350" s="15">
        <v>48</v>
      </c>
    </row>
    <row r="351" ht="36" spans="1:11">
      <c r="A351" s="13">
        <v>346</v>
      </c>
      <c r="B351" s="13" t="s">
        <v>290</v>
      </c>
      <c r="C351" s="14" t="str">
        <f>IF(B351="999999","公共选修课",IF(B351="","",IF(ISERROR(VLOOKUP(B351,'[1]A7-1-1开设专业表'!$E$11:$F$200,2,0)),"专业在7.1.1不存在",VLOOKUP(B351,'[1]A7-1-1开设专业表'!$E$11:$F$200,2,0))))</f>
        <v>机电一体化技术</v>
      </c>
      <c r="D351" s="13" t="s">
        <v>291</v>
      </c>
      <c r="E351" s="14" t="str">
        <f>IF(D351="999999","公共选修课",IF(D351="","",IF(ISERROR(VLOOKUP(D351,'[1]A7-1-1开设专业表'!$G$11:$H$200,2,0)),"专业方向在7.1.1不存在",VLOOKUP(D351,'[1]A7-1-1开设专业表'!$G$11:$H$200,2,0))))</f>
        <v>机电一体化技术（机器人应用）</v>
      </c>
      <c r="F351" s="13" t="s">
        <v>152</v>
      </c>
      <c r="G351" s="13" t="s">
        <v>56</v>
      </c>
      <c r="H351" s="13" t="s">
        <v>29</v>
      </c>
      <c r="I351" s="13" t="s">
        <v>19</v>
      </c>
      <c r="J351" s="13" t="s">
        <v>20</v>
      </c>
      <c r="K351" s="15">
        <v>48</v>
      </c>
    </row>
    <row r="352" ht="36" spans="1:11">
      <c r="A352" s="13">
        <v>347</v>
      </c>
      <c r="B352" s="13" t="s">
        <v>290</v>
      </c>
      <c r="C352" s="14" t="str">
        <f>IF(B352="999999","公共选修课",IF(B352="","",IF(ISERROR(VLOOKUP(B352,'[1]A7-1-1开设专业表'!$E$11:$F$200,2,0)),"专业在7.1.1不存在",VLOOKUP(B352,'[1]A7-1-1开设专业表'!$E$11:$F$200,2,0))))</f>
        <v>机电一体化技术</v>
      </c>
      <c r="D352" s="13" t="s">
        <v>291</v>
      </c>
      <c r="E352" s="14" t="str">
        <f>IF(D352="999999","公共选修课",IF(D352="","",IF(ISERROR(VLOOKUP(D352,'[1]A7-1-1开设专业表'!$G$11:$H$200,2,0)),"专业方向在7.1.1不存在",VLOOKUP(D352,'[1]A7-1-1开设专业表'!$G$11:$H$200,2,0))))</f>
        <v>机电一体化技术（机器人应用）</v>
      </c>
      <c r="F352" s="13" t="s">
        <v>210</v>
      </c>
      <c r="G352" s="13" t="s">
        <v>49</v>
      </c>
      <c r="H352" s="13" t="s">
        <v>29</v>
      </c>
      <c r="I352" s="13" t="s">
        <v>19</v>
      </c>
      <c r="J352" s="13" t="s">
        <v>20</v>
      </c>
      <c r="K352" s="15">
        <v>48</v>
      </c>
    </row>
    <row r="353" ht="24" spans="1:11">
      <c r="A353" s="13">
        <v>348</v>
      </c>
      <c r="B353" s="13" t="s">
        <v>290</v>
      </c>
      <c r="C353" s="14" t="str">
        <f>IF(B353="999999","公共选修课",IF(B353="","",IF(ISERROR(VLOOKUP(B353,'[1]A7-1-1开设专业表'!$E$11:$F$200,2,0)),"专业在7.1.1不存在",VLOOKUP(B353,'[1]A7-1-1开设专业表'!$E$11:$F$200,2,0))))</f>
        <v>机电一体化技术</v>
      </c>
      <c r="D353" s="13" t="s">
        <v>290</v>
      </c>
      <c r="E353" s="14" t="str">
        <f>IF(D353="999999","公共选修课",IF(D353="","",IF(ISERROR(VLOOKUP(D353,'[1]A7-1-1开设专业表'!$G$11:$H$200,2,0)),"专业方向在7.1.1不存在",VLOOKUP(D353,'[1]A7-1-1开设专业表'!$G$11:$H$200,2,0))))</f>
        <v>机电一体化技术</v>
      </c>
      <c r="F353" s="13" t="s">
        <v>210</v>
      </c>
      <c r="G353" s="13" t="s">
        <v>49</v>
      </c>
      <c r="H353" s="13" t="s">
        <v>29</v>
      </c>
      <c r="I353" s="13" t="s">
        <v>19</v>
      </c>
      <c r="J353" s="13" t="s">
        <v>20</v>
      </c>
      <c r="K353" s="15">
        <v>48</v>
      </c>
    </row>
    <row r="354" ht="36" spans="1:11">
      <c r="A354" s="13">
        <v>349</v>
      </c>
      <c r="B354" s="13" t="s">
        <v>290</v>
      </c>
      <c r="C354" s="14" t="str">
        <f>IF(B354="999999","公共选修课",IF(B354="","",IF(ISERROR(VLOOKUP(B354,'[1]A7-1-1开设专业表'!$E$11:$F$200,2,0)),"专业在7.1.1不存在",VLOOKUP(B354,'[1]A7-1-1开设专业表'!$E$11:$F$200,2,0))))</f>
        <v>机电一体化技术</v>
      </c>
      <c r="D354" s="13" t="s">
        <v>292</v>
      </c>
      <c r="E354" s="14" t="str">
        <f>IF(D354="999999","公共选修课",IF(D354="","",IF(ISERROR(VLOOKUP(D354,'[1]A7-1-1开设专业表'!$G$11:$H$200,2,0)),"专业方向在7.1.1不存在",VLOOKUP(D354,'[1]A7-1-1开设专业表'!$G$11:$H$200,2,0))))</f>
        <v>机电一体化技术（中德合作）</v>
      </c>
      <c r="F354" s="13" t="s">
        <v>415</v>
      </c>
      <c r="G354" s="13" t="s">
        <v>416</v>
      </c>
      <c r="H354" s="13" t="s">
        <v>29</v>
      </c>
      <c r="I354" s="13" t="s">
        <v>35</v>
      </c>
      <c r="J354" s="13" t="s">
        <v>20</v>
      </c>
      <c r="K354" s="15">
        <v>64</v>
      </c>
    </row>
    <row r="355" ht="36" spans="1:11">
      <c r="A355" s="13">
        <v>350</v>
      </c>
      <c r="B355" s="13" t="s">
        <v>290</v>
      </c>
      <c r="C355" s="14" t="str">
        <f>IF(B355="999999","公共选修课",IF(B355="","",IF(ISERROR(VLOOKUP(B355,'[1]A7-1-1开设专业表'!$E$11:$F$200,2,0)),"专业在7.1.1不存在",VLOOKUP(B355,'[1]A7-1-1开设专业表'!$E$11:$F$200,2,0))))</f>
        <v>机电一体化技术</v>
      </c>
      <c r="D355" s="13" t="s">
        <v>292</v>
      </c>
      <c r="E355" s="14" t="str">
        <f>IF(D355="999999","公共选修课",IF(D355="","",IF(ISERROR(VLOOKUP(D355,'[1]A7-1-1开设专业表'!$G$11:$H$200,2,0)),"专业方向在7.1.1不存在",VLOOKUP(D355,'[1]A7-1-1开设专业表'!$G$11:$H$200,2,0))))</f>
        <v>机电一体化技术（中德合作）</v>
      </c>
      <c r="F355" s="13" t="s">
        <v>417</v>
      </c>
      <c r="G355" s="13" t="s">
        <v>418</v>
      </c>
      <c r="H355" s="13" t="s">
        <v>29</v>
      </c>
      <c r="I355" s="13" t="s">
        <v>35</v>
      </c>
      <c r="J355" s="13" t="s">
        <v>20</v>
      </c>
      <c r="K355" s="15">
        <v>64</v>
      </c>
    </row>
    <row r="356" ht="36" spans="1:11">
      <c r="A356" s="13">
        <v>351</v>
      </c>
      <c r="B356" s="13" t="s">
        <v>290</v>
      </c>
      <c r="C356" s="14" t="str">
        <f>IF(B356="999999","公共选修课",IF(B356="","",IF(ISERROR(VLOOKUP(B356,'[1]A7-1-1开设专业表'!$E$11:$F$200,2,0)),"专业在7.1.1不存在",VLOOKUP(B356,'[1]A7-1-1开设专业表'!$E$11:$F$200,2,0))))</f>
        <v>机电一体化技术</v>
      </c>
      <c r="D356" s="13" t="s">
        <v>292</v>
      </c>
      <c r="E356" s="14" t="str">
        <f>IF(D356="999999","公共选修课",IF(D356="","",IF(ISERROR(VLOOKUP(D356,'[1]A7-1-1开设专业表'!$G$11:$H$200,2,0)),"专业方向在7.1.1不存在",VLOOKUP(D356,'[1]A7-1-1开设专业表'!$G$11:$H$200,2,0))))</f>
        <v>机电一体化技术（中德合作）</v>
      </c>
      <c r="F356" s="13" t="s">
        <v>419</v>
      </c>
      <c r="G356" s="13" t="s">
        <v>420</v>
      </c>
      <c r="H356" s="13" t="s">
        <v>29</v>
      </c>
      <c r="I356" s="13" t="s">
        <v>35</v>
      </c>
      <c r="J356" s="13" t="s">
        <v>20</v>
      </c>
      <c r="K356" s="15">
        <v>64</v>
      </c>
    </row>
    <row r="357" ht="36" spans="1:11">
      <c r="A357" s="13">
        <v>352</v>
      </c>
      <c r="B357" s="13" t="s">
        <v>290</v>
      </c>
      <c r="C357" s="14" t="str">
        <f>IF(B357="999999","公共选修课",IF(B357="","",IF(ISERROR(VLOOKUP(B357,'[1]A7-1-1开设专业表'!$E$11:$F$200,2,0)),"专业在7.1.1不存在",VLOOKUP(B357,'[1]A7-1-1开设专业表'!$E$11:$F$200,2,0))))</f>
        <v>机电一体化技术</v>
      </c>
      <c r="D357" s="13" t="s">
        <v>292</v>
      </c>
      <c r="E357" s="14" t="str">
        <f>IF(D357="999999","公共选修课",IF(D357="","",IF(ISERROR(VLOOKUP(D357,'[1]A7-1-1开设专业表'!$G$11:$H$200,2,0)),"专业方向在7.1.1不存在",VLOOKUP(D357,'[1]A7-1-1开设专业表'!$G$11:$H$200,2,0))))</f>
        <v>机电一体化技术（中德合作）</v>
      </c>
      <c r="F357" s="13" t="s">
        <v>421</v>
      </c>
      <c r="G357" s="13" t="s">
        <v>155</v>
      </c>
      <c r="H357" s="13" t="s">
        <v>29</v>
      </c>
      <c r="I357" s="13" t="s">
        <v>30</v>
      </c>
      <c r="J357" s="13" t="s">
        <v>20</v>
      </c>
      <c r="K357" s="15">
        <v>32</v>
      </c>
    </row>
    <row r="358" ht="36" spans="1:11">
      <c r="A358" s="13">
        <v>353</v>
      </c>
      <c r="B358" s="13" t="s">
        <v>290</v>
      </c>
      <c r="C358" s="14" t="str">
        <f>IF(B358="999999","公共选修课",IF(B358="","",IF(ISERROR(VLOOKUP(B358,'[1]A7-1-1开设专业表'!$E$11:$F$200,2,0)),"专业在7.1.1不存在",VLOOKUP(B358,'[1]A7-1-1开设专业表'!$E$11:$F$200,2,0))))</f>
        <v>机电一体化技术</v>
      </c>
      <c r="D358" s="13" t="s">
        <v>292</v>
      </c>
      <c r="E358" s="14" t="str">
        <f>IF(D358="999999","公共选修课",IF(D358="","",IF(ISERROR(VLOOKUP(D358,'[1]A7-1-1开设专业表'!$G$11:$H$200,2,0)),"专业方向在7.1.1不存在",VLOOKUP(D358,'[1]A7-1-1开设专业表'!$G$11:$H$200,2,0))))</f>
        <v>机电一体化技术（中德合作）</v>
      </c>
      <c r="F358" s="13" t="s">
        <v>422</v>
      </c>
      <c r="G358" s="13" t="s">
        <v>423</v>
      </c>
      <c r="H358" s="13" t="s">
        <v>29</v>
      </c>
      <c r="I358" s="13" t="s">
        <v>35</v>
      </c>
      <c r="J358" s="13" t="s">
        <v>20</v>
      </c>
      <c r="K358" s="15">
        <v>48</v>
      </c>
    </row>
    <row r="359" ht="36" spans="1:11">
      <c r="A359" s="13">
        <v>354</v>
      </c>
      <c r="B359" s="13" t="s">
        <v>290</v>
      </c>
      <c r="C359" s="14" t="str">
        <f>IF(B359="999999","公共选修课",IF(B359="","",IF(ISERROR(VLOOKUP(B359,'[1]A7-1-1开设专业表'!$E$11:$F$200,2,0)),"专业在7.1.1不存在",VLOOKUP(B359,'[1]A7-1-1开设专业表'!$E$11:$F$200,2,0))))</f>
        <v>机电一体化技术</v>
      </c>
      <c r="D359" s="13" t="s">
        <v>359</v>
      </c>
      <c r="E359" s="14" t="str">
        <f>IF(D359="999999","公共选修课",IF(D359="","",IF(ISERROR(VLOOKUP(D359,'[1]A7-1-1开设专业表'!$G$11:$H$200,2,0)),"专业方向在7.1.1不存在",VLOOKUP(D359,'[1]A7-1-1开设专业表'!$G$11:$H$200,2,0))))</f>
        <v>机电一体化技术（中高职贯通）</v>
      </c>
      <c r="F359" s="13" t="s">
        <v>424</v>
      </c>
      <c r="G359" s="13" t="s">
        <v>220</v>
      </c>
      <c r="H359" s="13" t="s">
        <v>29</v>
      </c>
      <c r="I359" s="13" t="s">
        <v>30</v>
      </c>
      <c r="J359" s="13" t="s">
        <v>20</v>
      </c>
      <c r="K359" s="15">
        <v>64</v>
      </c>
    </row>
    <row r="360" ht="24" spans="1:11">
      <c r="A360" s="13">
        <v>355</v>
      </c>
      <c r="B360" s="13" t="s">
        <v>290</v>
      </c>
      <c r="C360" s="14" t="str">
        <f>IF(B360="999999","公共选修课",IF(B360="","",IF(ISERROR(VLOOKUP(B360,'[1]A7-1-1开设专业表'!$E$11:$F$200,2,0)),"专业在7.1.1不存在",VLOOKUP(B360,'[1]A7-1-1开设专业表'!$E$11:$F$200,2,0))))</f>
        <v>机电一体化技术</v>
      </c>
      <c r="D360" s="13" t="s">
        <v>290</v>
      </c>
      <c r="E360" s="14" t="str">
        <f>IF(D360="999999","公共选修课",IF(D360="","",IF(ISERROR(VLOOKUP(D360,'[1]A7-1-1开设专业表'!$G$11:$H$200,2,0)),"专业方向在7.1.1不存在",VLOOKUP(D360,'[1]A7-1-1开设专业表'!$G$11:$H$200,2,0))))</f>
        <v>机电一体化技术</v>
      </c>
      <c r="F360" s="13" t="s">
        <v>211</v>
      </c>
      <c r="G360" s="13" t="s">
        <v>54</v>
      </c>
      <c r="H360" s="13" t="s">
        <v>29</v>
      </c>
      <c r="I360" s="13" t="s">
        <v>19</v>
      </c>
      <c r="J360" s="13" t="s">
        <v>20</v>
      </c>
      <c r="K360" s="15">
        <v>48</v>
      </c>
    </row>
    <row r="361" ht="36" spans="1:11">
      <c r="A361" s="13">
        <v>356</v>
      </c>
      <c r="B361" s="13" t="s">
        <v>290</v>
      </c>
      <c r="C361" s="14" t="str">
        <f>IF(B361="999999","公共选修课",IF(B361="","",IF(ISERROR(VLOOKUP(B361,'[1]A7-1-1开设专业表'!$E$11:$F$200,2,0)),"专业在7.1.1不存在",VLOOKUP(B361,'[1]A7-1-1开设专业表'!$E$11:$F$200,2,0))))</f>
        <v>机电一体化技术</v>
      </c>
      <c r="D361" s="13" t="s">
        <v>291</v>
      </c>
      <c r="E361" s="14" t="str">
        <f>IF(D361="999999","公共选修课",IF(D361="","",IF(ISERROR(VLOOKUP(D361,'[1]A7-1-1开设专业表'!$G$11:$H$200,2,0)),"专业方向在7.1.1不存在",VLOOKUP(D361,'[1]A7-1-1开设专业表'!$G$11:$H$200,2,0))))</f>
        <v>机电一体化技术（机器人应用）</v>
      </c>
      <c r="F361" s="13" t="s">
        <v>211</v>
      </c>
      <c r="G361" s="13" t="s">
        <v>54</v>
      </c>
      <c r="H361" s="13" t="s">
        <v>29</v>
      </c>
      <c r="I361" s="13" t="s">
        <v>19</v>
      </c>
      <c r="J361" s="13" t="s">
        <v>20</v>
      </c>
      <c r="K361" s="15">
        <v>48</v>
      </c>
    </row>
    <row r="362" ht="36" spans="1:11">
      <c r="A362" s="13">
        <v>357</v>
      </c>
      <c r="B362" s="13" t="s">
        <v>290</v>
      </c>
      <c r="C362" s="14" t="str">
        <f>IF(B362="999999","公共选修课",IF(B362="","",IF(ISERROR(VLOOKUP(B362,'[1]A7-1-1开设专业表'!$E$11:$F$200,2,0)),"专业在7.1.1不存在",VLOOKUP(B362,'[1]A7-1-1开设专业表'!$E$11:$F$200,2,0))))</f>
        <v>机电一体化技术</v>
      </c>
      <c r="D362" s="13" t="s">
        <v>291</v>
      </c>
      <c r="E362" s="14" t="str">
        <f>IF(D362="999999","公共选修课",IF(D362="","",IF(ISERROR(VLOOKUP(D362,'[1]A7-1-1开设专业表'!$G$11:$H$200,2,0)),"专业方向在7.1.1不存在",VLOOKUP(D362,'[1]A7-1-1开设专业表'!$G$11:$H$200,2,0))))</f>
        <v>机电一体化技术（机器人应用）</v>
      </c>
      <c r="F362" s="13" t="s">
        <v>63</v>
      </c>
      <c r="G362" s="13" t="s">
        <v>94</v>
      </c>
      <c r="H362" s="13" t="s">
        <v>18</v>
      </c>
      <c r="I362" s="13" t="s">
        <v>19</v>
      </c>
      <c r="J362" s="13" t="s">
        <v>20</v>
      </c>
      <c r="K362" s="15">
        <v>4</v>
      </c>
    </row>
    <row r="363" ht="24" spans="1:11">
      <c r="A363" s="13">
        <v>358</v>
      </c>
      <c r="B363" s="13" t="s">
        <v>290</v>
      </c>
      <c r="C363" s="14" t="str">
        <f>IF(B363="999999","公共选修课",IF(B363="","",IF(ISERROR(VLOOKUP(B363,'[1]A7-1-1开设专业表'!$E$11:$F$200,2,0)),"专业在7.1.1不存在",VLOOKUP(B363,'[1]A7-1-1开设专业表'!$E$11:$F$200,2,0))))</f>
        <v>机电一体化技术</v>
      </c>
      <c r="D363" s="13" t="s">
        <v>290</v>
      </c>
      <c r="E363" s="14" t="str">
        <f>IF(D363="999999","公共选修课",IF(D363="","",IF(ISERROR(VLOOKUP(D363,'[1]A7-1-1开设专业表'!$G$11:$H$200,2,0)),"专业方向在7.1.1不存在",VLOOKUP(D363,'[1]A7-1-1开设专业表'!$G$11:$H$200,2,0))))</f>
        <v>机电一体化技术</v>
      </c>
      <c r="F363" s="13" t="s">
        <v>63</v>
      </c>
      <c r="G363" s="13" t="s">
        <v>94</v>
      </c>
      <c r="H363" s="13" t="s">
        <v>18</v>
      </c>
      <c r="I363" s="13" t="s">
        <v>19</v>
      </c>
      <c r="J363" s="13" t="s">
        <v>20</v>
      </c>
      <c r="K363" s="15">
        <v>4</v>
      </c>
    </row>
    <row r="364" ht="36" spans="1:11">
      <c r="A364" s="13">
        <v>359</v>
      </c>
      <c r="B364" s="13" t="s">
        <v>290</v>
      </c>
      <c r="C364" s="14" t="str">
        <f>IF(B364="999999","公共选修课",IF(B364="","",IF(ISERROR(VLOOKUP(B364,'[1]A7-1-1开设专业表'!$E$11:$F$200,2,0)),"专业在7.1.1不存在",VLOOKUP(B364,'[1]A7-1-1开设专业表'!$E$11:$F$200,2,0))))</f>
        <v>机电一体化技术</v>
      </c>
      <c r="D364" s="13" t="s">
        <v>292</v>
      </c>
      <c r="E364" s="14" t="str">
        <f>IF(D364="999999","公共选修课",IF(D364="","",IF(ISERROR(VLOOKUP(D364,'[1]A7-1-1开设专业表'!$G$11:$H$200,2,0)),"专业方向在7.1.1不存在",VLOOKUP(D364,'[1]A7-1-1开设专业表'!$G$11:$H$200,2,0))))</f>
        <v>机电一体化技术（中德合作）</v>
      </c>
      <c r="F364" s="13" t="s">
        <v>63</v>
      </c>
      <c r="G364" s="13" t="s">
        <v>94</v>
      </c>
      <c r="H364" s="13" t="s">
        <v>18</v>
      </c>
      <c r="I364" s="13" t="s">
        <v>19</v>
      </c>
      <c r="J364" s="13" t="s">
        <v>20</v>
      </c>
      <c r="K364" s="15">
        <v>4</v>
      </c>
    </row>
    <row r="365" ht="36" spans="1:11">
      <c r="A365" s="13">
        <v>360</v>
      </c>
      <c r="B365" s="13" t="s">
        <v>290</v>
      </c>
      <c r="C365" s="14" t="str">
        <f>IF(B365="999999","公共选修课",IF(B365="","",IF(ISERROR(VLOOKUP(B365,'[1]A7-1-1开设专业表'!$E$11:$F$200,2,0)),"专业在7.1.1不存在",VLOOKUP(B365,'[1]A7-1-1开设专业表'!$E$11:$F$200,2,0))))</f>
        <v>机电一体化技术</v>
      </c>
      <c r="D365" s="13" t="s">
        <v>291</v>
      </c>
      <c r="E365" s="14" t="str">
        <f>IF(D365="999999","公共选修课",IF(D365="","",IF(ISERROR(VLOOKUP(D365,'[1]A7-1-1开设专业表'!$G$11:$H$200,2,0)),"专业方向在7.1.1不存在",VLOOKUP(D365,'[1]A7-1-1开设专业表'!$G$11:$H$200,2,0))))</f>
        <v>机电一体化技术（机器人应用）</v>
      </c>
      <c r="F365" s="13" t="s">
        <v>63</v>
      </c>
      <c r="G365" s="13" t="s">
        <v>95</v>
      </c>
      <c r="H365" s="13" t="s">
        <v>18</v>
      </c>
      <c r="I365" s="13" t="s">
        <v>19</v>
      </c>
      <c r="J365" s="13" t="s">
        <v>20</v>
      </c>
      <c r="K365" s="15">
        <v>4</v>
      </c>
    </row>
    <row r="366" ht="24" spans="1:11">
      <c r="A366" s="13">
        <v>361</v>
      </c>
      <c r="B366" s="13" t="s">
        <v>290</v>
      </c>
      <c r="C366" s="14" t="str">
        <f>IF(B366="999999","公共选修课",IF(B366="","",IF(ISERROR(VLOOKUP(B366,'[1]A7-1-1开设专业表'!$E$11:$F$200,2,0)),"专业在7.1.1不存在",VLOOKUP(B366,'[1]A7-1-1开设专业表'!$E$11:$F$200,2,0))))</f>
        <v>机电一体化技术</v>
      </c>
      <c r="D366" s="13" t="s">
        <v>290</v>
      </c>
      <c r="E366" s="14" t="str">
        <f>IF(D366="999999","公共选修课",IF(D366="","",IF(ISERROR(VLOOKUP(D366,'[1]A7-1-1开设专业表'!$G$11:$H$200,2,0)),"专业方向在7.1.1不存在",VLOOKUP(D366,'[1]A7-1-1开设专业表'!$G$11:$H$200,2,0))))</f>
        <v>机电一体化技术</v>
      </c>
      <c r="F366" s="13" t="s">
        <v>63</v>
      </c>
      <c r="G366" s="13" t="s">
        <v>95</v>
      </c>
      <c r="H366" s="13" t="s">
        <v>18</v>
      </c>
      <c r="I366" s="13" t="s">
        <v>19</v>
      </c>
      <c r="J366" s="13" t="s">
        <v>20</v>
      </c>
      <c r="K366" s="15">
        <v>4</v>
      </c>
    </row>
    <row r="367" ht="36" spans="1:11">
      <c r="A367" s="13">
        <v>362</v>
      </c>
      <c r="B367" s="13" t="s">
        <v>290</v>
      </c>
      <c r="C367" s="14" t="str">
        <f>IF(B367="999999","公共选修课",IF(B367="","",IF(ISERROR(VLOOKUP(B367,'[1]A7-1-1开设专业表'!$E$11:$F$200,2,0)),"专业在7.1.1不存在",VLOOKUP(B367,'[1]A7-1-1开设专业表'!$E$11:$F$200,2,0))))</f>
        <v>机电一体化技术</v>
      </c>
      <c r="D367" s="13" t="s">
        <v>292</v>
      </c>
      <c r="E367" s="14" t="str">
        <f>IF(D367="999999","公共选修课",IF(D367="","",IF(ISERROR(VLOOKUP(D367,'[1]A7-1-1开设专业表'!$G$11:$H$200,2,0)),"专业方向在7.1.1不存在",VLOOKUP(D367,'[1]A7-1-1开设专业表'!$G$11:$H$200,2,0))))</f>
        <v>机电一体化技术（中德合作）</v>
      </c>
      <c r="F367" s="13" t="s">
        <v>63</v>
      </c>
      <c r="G367" s="13" t="s">
        <v>95</v>
      </c>
      <c r="H367" s="13" t="s">
        <v>18</v>
      </c>
      <c r="I367" s="13" t="s">
        <v>19</v>
      </c>
      <c r="J367" s="13" t="s">
        <v>20</v>
      </c>
      <c r="K367" s="15">
        <v>4</v>
      </c>
    </row>
    <row r="368" ht="36" spans="1:11">
      <c r="A368" s="13">
        <v>363</v>
      </c>
      <c r="B368" s="13" t="s">
        <v>290</v>
      </c>
      <c r="C368" s="14" t="str">
        <f>IF(B368="999999","公共选修课",IF(B368="","",IF(ISERROR(VLOOKUP(B368,'[1]A7-1-1开设专业表'!$E$11:$F$200,2,0)),"专业在7.1.1不存在",VLOOKUP(B368,'[1]A7-1-1开设专业表'!$E$11:$F$200,2,0))))</f>
        <v>机电一体化技术</v>
      </c>
      <c r="D368" s="13" t="s">
        <v>291</v>
      </c>
      <c r="E368" s="14" t="str">
        <f>IF(D368="999999","公共选修课",IF(D368="","",IF(ISERROR(VLOOKUP(D368,'[1]A7-1-1开设专业表'!$G$11:$H$200,2,0)),"专业方向在7.1.1不存在",VLOOKUP(D368,'[1]A7-1-1开设专业表'!$G$11:$H$200,2,0))))</f>
        <v>机电一体化技术（机器人应用）</v>
      </c>
      <c r="F368" s="13" t="s">
        <v>223</v>
      </c>
      <c r="G368" s="13" t="s">
        <v>90</v>
      </c>
      <c r="H368" s="13" t="s">
        <v>52</v>
      </c>
      <c r="I368" s="13" t="s">
        <v>35</v>
      </c>
      <c r="J368" s="13" t="s">
        <v>20</v>
      </c>
      <c r="K368" s="15">
        <v>384</v>
      </c>
    </row>
    <row r="369" ht="36" spans="1:11">
      <c r="A369" s="13">
        <v>364</v>
      </c>
      <c r="B369" s="13" t="s">
        <v>290</v>
      </c>
      <c r="C369" s="14" t="str">
        <f>IF(B369="999999","公共选修课",IF(B369="","",IF(ISERROR(VLOOKUP(B369,'[1]A7-1-1开设专业表'!$E$11:$F$200,2,0)),"专业在7.1.1不存在",VLOOKUP(B369,'[1]A7-1-1开设专业表'!$E$11:$F$200,2,0))))</f>
        <v>机电一体化技术</v>
      </c>
      <c r="D369" s="13" t="s">
        <v>291</v>
      </c>
      <c r="E369" s="14" t="str">
        <f>IF(D369="999999","公共选修课",IF(D369="","",IF(ISERROR(VLOOKUP(D369,'[1]A7-1-1开设专业表'!$G$11:$H$200,2,0)),"专业方向在7.1.1不存在",VLOOKUP(D369,'[1]A7-1-1开设专业表'!$G$11:$H$200,2,0))))</f>
        <v>机电一体化技术（机器人应用）</v>
      </c>
      <c r="F369" s="13" t="s">
        <v>223</v>
      </c>
      <c r="G369" s="13" t="s">
        <v>90</v>
      </c>
      <c r="H369" s="13" t="s">
        <v>52</v>
      </c>
      <c r="I369" s="13" t="s">
        <v>35</v>
      </c>
      <c r="J369" s="13" t="s">
        <v>20</v>
      </c>
      <c r="K369" s="15">
        <v>384</v>
      </c>
    </row>
    <row r="370" ht="36" spans="1:11">
      <c r="A370" s="13">
        <v>365</v>
      </c>
      <c r="B370" s="13" t="s">
        <v>290</v>
      </c>
      <c r="C370" s="14" t="str">
        <f>IF(B370="999999","公共选修课",IF(B370="","",IF(ISERROR(VLOOKUP(B370,'[1]A7-1-1开设专业表'!$E$11:$F$200,2,0)),"专业在7.1.1不存在",VLOOKUP(B370,'[1]A7-1-1开设专业表'!$E$11:$F$200,2,0))))</f>
        <v>机电一体化技术</v>
      </c>
      <c r="D370" s="13" t="s">
        <v>291</v>
      </c>
      <c r="E370" s="14" t="str">
        <f>IF(D370="999999","公共选修课",IF(D370="","",IF(ISERROR(VLOOKUP(D370,'[1]A7-1-1开设专业表'!$G$11:$H$200,2,0)),"专业方向在7.1.1不存在",VLOOKUP(D370,'[1]A7-1-1开设专业表'!$G$11:$H$200,2,0))))</f>
        <v>机电一体化技术（机器人应用）</v>
      </c>
      <c r="F370" s="13" t="s">
        <v>242</v>
      </c>
      <c r="G370" s="13" t="s">
        <v>243</v>
      </c>
      <c r="H370" s="13" t="s">
        <v>29</v>
      </c>
      <c r="I370" s="13" t="s">
        <v>30</v>
      </c>
      <c r="J370" s="13" t="s">
        <v>20</v>
      </c>
      <c r="K370" s="15">
        <v>64</v>
      </c>
    </row>
    <row r="371" ht="36" spans="1:11">
      <c r="A371" s="13">
        <v>366</v>
      </c>
      <c r="B371" s="13" t="s">
        <v>290</v>
      </c>
      <c r="C371" s="14" t="str">
        <f>IF(B371="999999","公共选修课",IF(B371="","",IF(ISERROR(VLOOKUP(B371,'[1]A7-1-1开设专业表'!$E$11:$F$200,2,0)),"专业在7.1.1不存在",VLOOKUP(B371,'[1]A7-1-1开设专业表'!$E$11:$F$200,2,0))))</f>
        <v>机电一体化技术</v>
      </c>
      <c r="D371" s="13" t="s">
        <v>292</v>
      </c>
      <c r="E371" s="14" t="str">
        <f>IF(D371="999999","公共选修课",IF(D371="","",IF(ISERROR(VLOOKUP(D371,'[1]A7-1-1开设专业表'!$G$11:$H$200,2,0)),"专业方向在7.1.1不存在",VLOOKUP(D371,'[1]A7-1-1开设专业表'!$G$11:$H$200,2,0))))</f>
        <v>机电一体化技术（中德合作）</v>
      </c>
      <c r="F371" s="13" t="s">
        <v>105</v>
      </c>
      <c r="G371" s="13" t="s">
        <v>84</v>
      </c>
      <c r="H371" s="13" t="s">
        <v>18</v>
      </c>
      <c r="I371" s="13" t="s">
        <v>19</v>
      </c>
      <c r="J371" s="13" t="s">
        <v>20</v>
      </c>
      <c r="K371" s="15">
        <v>64</v>
      </c>
    </row>
    <row r="372" ht="36" spans="1:11">
      <c r="A372" s="13">
        <v>367</v>
      </c>
      <c r="B372" s="13" t="s">
        <v>290</v>
      </c>
      <c r="C372" s="14" t="str">
        <f>IF(B372="999999","公共选修课",IF(B372="","",IF(ISERROR(VLOOKUP(B372,'[1]A7-1-1开设专业表'!$E$11:$F$200,2,0)),"专业在7.1.1不存在",VLOOKUP(B372,'[1]A7-1-1开设专业表'!$E$11:$F$200,2,0))))</f>
        <v>机电一体化技术</v>
      </c>
      <c r="D372" s="13" t="s">
        <v>359</v>
      </c>
      <c r="E372" s="14" t="str">
        <f>IF(D372="999999","公共选修课",IF(D372="","",IF(ISERROR(VLOOKUP(D372,'[1]A7-1-1开设专业表'!$G$11:$H$200,2,0)),"专业方向在7.1.1不存在",VLOOKUP(D372,'[1]A7-1-1开设专业表'!$G$11:$H$200,2,0))))</f>
        <v>机电一体化技术（中高职贯通）</v>
      </c>
      <c r="F372" s="13" t="s">
        <v>63</v>
      </c>
      <c r="G372" s="13" t="s">
        <v>64</v>
      </c>
      <c r="H372" s="13" t="s">
        <v>18</v>
      </c>
      <c r="I372" s="13" t="s">
        <v>19</v>
      </c>
      <c r="J372" s="13" t="s">
        <v>20</v>
      </c>
      <c r="K372" s="15">
        <v>4</v>
      </c>
    </row>
    <row r="373" ht="36" spans="1:11">
      <c r="A373" s="13">
        <v>368</v>
      </c>
      <c r="B373" s="13" t="s">
        <v>290</v>
      </c>
      <c r="C373" s="14" t="str">
        <f>IF(B373="999999","公共选修课",IF(B373="","",IF(ISERROR(VLOOKUP(B373,'[1]A7-1-1开设专业表'!$E$11:$F$200,2,0)),"专业在7.1.1不存在",VLOOKUP(B373,'[1]A7-1-1开设专业表'!$E$11:$F$200,2,0))))</f>
        <v>机电一体化技术</v>
      </c>
      <c r="D373" s="13" t="s">
        <v>292</v>
      </c>
      <c r="E373" s="14" t="str">
        <f>IF(D373="999999","公共选修课",IF(D373="","",IF(ISERROR(VLOOKUP(D373,'[1]A7-1-1开设专业表'!$G$11:$H$200,2,0)),"专业方向在7.1.1不存在",VLOOKUP(D373,'[1]A7-1-1开设专业表'!$G$11:$H$200,2,0))))</f>
        <v>机电一体化技术（中德合作）</v>
      </c>
      <c r="F373" s="13" t="s">
        <v>103</v>
      </c>
      <c r="G373" s="13" t="s">
        <v>95</v>
      </c>
      <c r="H373" s="13" t="s">
        <v>18</v>
      </c>
      <c r="I373" s="13" t="s">
        <v>19</v>
      </c>
      <c r="J373" s="13" t="s">
        <v>20</v>
      </c>
      <c r="K373" s="15">
        <v>4</v>
      </c>
    </row>
    <row r="374" ht="24" spans="1:11">
      <c r="A374" s="13">
        <v>369</v>
      </c>
      <c r="B374" s="13" t="s">
        <v>290</v>
      </c>
      <c r="C374" s="14" t="str">
        <f>IF(B374="999999","公共选修课",IF(B374="","",IF(ISERROR(VLOOKUP(B374,'[1]A7-1-1开设专业表'!$E$11:$F$200,2,0)),"专业在7.1.1不存在",VLOOKUP(B374,'[1]A7-1-1开设专业表'!$E$11:$F$200,2,0))))</f>
        <v>机电一体化技术</v>
      </c>
      <c r="D374" s="13" t="s">
        <v>290</v>
      </c>
      <c r="E374" s="14" t="str">
        <f>IF(D374="999999","公共选修课",IF(D374="","",IF(ISERROR(VLOOKUP(D374,'[1]A7-1-1开设专业表'!$G$11:$H$200,2,0)),"专业方向在7.1.1不存在",VLOOKUP(D374,'[1]A7-1-1开设专业表'!$G$11:$H$200,2,0))))</f>
        <v>机电一体化技术</v>
      </c>
      <c r="F374" s="13" t="s">
        <v>413</v>
      </c>
      <c r="G374" s="13" t="s">
        <v>425</v>
      </c>
      <c r="H374" s="13" t="s">
        <v>29</v>
      </c>
      <c r="I374" s="13" t="s">
        <v>19</v>
      </c>
      <c r="J374" s="13" t="s">
        <v>80</v>
      </c>
      <c r="K374" s="15">
        <v>32</v>
      </c>
    </row>
    <row r="375" ht="36" spans="1:11">
      <c r="A375" s="13">
        <v>370</v>
      </c>
      <c r="B375" s="13" t="s">
        <v>290</v>
      </c>
      <c r="C375" s="14" t="str">
        <f>IF(B375="999999","公共选修课",IF(B375="","",IF(ISERROR(VLOOKUP(B375,'[1]A7-1-1开设专业表'!$E$11:$F$200,2,0)),"专业在7.1.1不存在",VLOOKUP(B375,'[1]A7-1-1开设专业表'!$E$11:$F$200,2,0))))</f>
        <v>机电一体化技术</v>
      </c>
      <c r="D375" s="13" t="s">
        <v>291</v>
      </c>
      <c r="E375" s="14" t="str">
        <f>IF(D375="999999","公共选修课",IF(D375="","",IF(ISERROR(VLOOKUP(D375,'[1]A7-1-1开设专业表'!$G$11:$H$200,2,0)),"专业方向在7.1.1不存在",VLOOKUP(D375,'[1]A7-1-1开设专业表'!$G$11:$H$200,2,0))))</f>
        <v>机电一体化技术（机器人应用）</v>
      </c>
      <c r="F375" s="13" t="s">
        <v>366</v>
      </c>
      <c r="G375" s="13" t="s">
        <v>425</v>
      </c>
      <c r="H375" s="13" t="s">
        <v>29</v>
      </c>
      <c r="I375" s="13" t="s">
        <v>19</v>
      </c>
      <c r="J375" s="13" t="s">
        <v>80</v>
      </c>
      <c r="K375" s="15">
        <v>32</v>
      </c>
    </row>
    <row r="376" ht="36" spans="1:11">
      <c r="A376" s="13">
        <v>371</v>
      </c>
      <c r="B376" s="13" t="s">
        <v>290</v>
      </c>
      <c r="C376" s="14" t="str">
        <f>IF(B376="999999","公共选修课",IF(B376="","",IF(ISERROR(VLOOKUP(B376,'[1]A7-1-1开设专业表'!$E$11:$F$200,2,0)),"专业在7.1.1不存在",VLOOKUP(B376,'[1]A7-1-1开设专业表'!$E$11:$F$200,2,0))))</f>
        <v>机电一体化技术</v>
      </c>
      <c r="D376" s="13" t="s">
        <v>291</v>
      </c>
      <c r="E376" s="14" t="str">
        <f>IF(D376="999999","公共选修课",IF(D376="","",IF(ISERROR(VLOOKUP(D376,'[1]A7-1-1开设专业表'!$G$11:$H$200,2,0)),"专业方向在7.1.1不存在",VLOOKUP(D376,'[1]A7-1-1开设专业表'!$G$11:$H$200,2,0))))</f>
        <v>机电一体化技术（机器人应用）</v>
      </c>
      <c r="F376" s="13" t="s">
        <v>368</v>
      </c>
      <c r="G376" s="13" t="s">
        <v>425</v>
      </c>
      <c r="H376" s="13" t="s">
        <v>29</v>
      </c>
      <c r="I376" s="13" t="s">
        <v>19</v>
      </c>
      <c r="J376" s="13" t="s">
        <v>80</v>
      </c>
      <c r="K376" s="15">
        <v>32</v>
      </c>
    </row>
    <row r="377" ht="36" spans="1:11">
      <c r="A377" s="13">
        <v>372</v>
      </c>
      <c r="B377" s="13" t="s">
        <v>290</v>
      </c>
      <c r="C377" s="14" t="str">
        <f>IF(B377="999999","公共选修课",IF(B377="","",IF(ISERROR(VLOOKUP(B377,'[1]A7-1-1开设专业表'!$E$11:$F$200,2,0)),"专业在7.1.1不存在",VLOOKUP(B377,'[1]A7-1-1开设专业表'!$E$11:$F$200,2,0))))</f>
        <v>机电一体化技术</v>
      </c>
      <c r="D377" s="13" t="s">
        <v>292</v>
      </c>
      <c r="E377" s="14" t="str">
        <f>IF(D377="999999","公共选修课",IF(D377="","",IF(ISERROR(VLOOKUP(D377,'[1]A7-1-1开设专业表'!$G$11:$H$200,2,0)),"专业方向在7.1.1不存在",VLOOKUP(D377,'[1]A7-1-1开设专业表'!$G$11:$H$200,2,0))))</f>
        <v>机电一体化技术（中德合作）</v>
      </c>
      <c r="F377" s="13" t="s">
        <v>71</v>
      </c>
      <c r="G377" s="13" t="s">
        <v>49</v>
      </c>
      <c r="H377" s="13" t="s">
        <v>29</v>
      </c>
      <c r="I377" s="13" t="s">
        <v>30</v>
      </c>
      <c r="J377" s="13" t="s">
        <v>20</v>
      </c>
      <c r="K377" s="15">
        <v>32</v>
      </c>
    </row>
    <row r="378" ht="24" spans="1:11">
      <c r="A378" s="13">
        <v>373</v>
      </c>
      <c r="B378" s="13" t="s">
        <v>426</v>
      </c>
      <c r="C378" s="14" t="str">
        <f>IF(B378="999999","公共选修课",IF(B378="","",IF(ISERROR(VLOOKUP(B378,'[1]A7-1-1开设专业表'!$E$11:$F$200,2,0)),"专业在7.1.1不存在",VLOOKUP(B378,'[1]A7-1-1开设专业表'!$E$11:$F$200,2,0))))</f>
        <v>电气自动化技术</v>
      </c>
      <c r="D378" s="13" t="s">
        <v>426</v>
      </c>
      <c r="E378" s="14" t="str">
        <f>IF(D378="999999","公共选修课",IF(D378="","",IF(ISERROR(VLOOKUP(D378,'[1]A7-1-1开设专业表'!$G$11:$H$200,2,0)),"专业方向在7.1.1不存在",VLOOKUP(D378,'[1]A7-1-1开设专业表'!$G$11:$H$200,2,0))))</f>
        <v>电气自动化技术</v>
      </c>
      <c r="F378" s="13" t="s">
        <v>16</v>
      </c>
      <c r="G378" s="13" t="s">
        <v>17</v>
      </c>
      <c r="H378" s="13" t="s">
        <v>18</v>
      </c>
      <c r="I378" s="13" t="s">
        <v>19</v>
      </c>
      <c r="J378" s="13" t="s">
        <v>20</v>
      </c>
      <c r="K378" s="15">
        <v>32</v>
      </c>
    </row>
    <row r="379" ht="24" spans="1:11">
      <c r="A379" s="13">
        <v>374</v>
      </c>
      <c r="B379" s="13" t="s">
        <v>426</v>
      </c>
      <c r="C379" s="14" t="str">
        <f>IF(B379="999999","公共选修课",IF(B379="","",IF(ISERROR(VLOOKUP(B379,'[1]A7-1-1开设专业表'!$E$11:$F$200,2,0)),"专业在7.1.1不存在",VLOOKUP(B379,'[1]A7-1-1开设专业表'!$E$11:$F$200,2,0))))</f>
        <v>电气自动化技术</v>
      </c>
      <c r="D379" s="13" t="s">
        <v>426</v>
      </c>
      <c r="E379" s="14" t="str">
        <f>IF(D379="999999","公共选修课",IF(D379="","",IF(ISERROR(VLOOKUP(D379,'[1]A7-1-1开设专业表'!$G$11:$H$200,2,0)),"专业方向在7.1.1不存在",VLOOKUP(D379,'[1]A7-1-1开设专业表'!$G$11:$H$200,2,0))))</f>
        <v>电气自动化技术</v>
      </c>
      <c r="F379" s="13" t="s">
        <v>21</v>
      </c>
      <c r="G379" s="13" t="s">
        <v>22</v>
      </c>
      <c r="H379" s="13" t="s">
        <v>18</v>
      </c>
      <c r="I379" s="13" t="s">
        <v>19</v>
      </c>
      <c r="J379" s="13" t="s">
        <v>20</v>
      </c>
      <c r="K379" s="15">
        <v>32</v>
      </c>
    </row>
    <row r="380" ht="24" spans="1:11">
      <c r="A380" s="13">
        <v>375</v>
      </c>
      <c r="B380" s="13" t="s">
        <v>426</v>
      </c>
      <c r="C380" s="14" t="str">
        <f>IF(B380="999999","公共选修课",IF(B380="","",IF(ISERROR(VLOOKUP(B380,'[1]A7-1-1开设专业表'!$E$11:$F$200,2,0)),"专业在7.1.1不存在",VLOOKUP(B380,'[1]A7-1-1开设专业表'!$E$11:$F$200,2,0))))</f>
        <v>电气自动化技术</v>
      </c>
      <c r="D380" s="13" t="s">
        <v>426</v>
      </c>
      <c r="E380" s="14" t="str">
        <f>IF(D380="999999","公共选修课",IF(D380="","",IF(ISERROR(VLOOKUP(D380,'[1]A7-1-1开设专业表'!$G$11:$H$200,2,0)),"专业方向在7.1.1不存在",VLOOKUP(D380,'[1]A7-1-1开设专业表'!$G$11:$H$200,2,0))))</f>
        <v>电气自动化技术</v>
      </c>
      <c r="F380" s="13" t="s">
        <v>23</v>
      </c>
      <c r="G380" s="13" t="s">
        <v>24</v>
      </c>
      <c r="H380" s="13" t="s">
        <v>18</v>
      </c>
      <c r="I380" s="13" t="s">
        <v>19</v>
      </c>
      <c r="J380" s="13" t="s">
        <v>20</v>
      </c>
      <c r="K380" s="15">
        <v>64</v>
      </c>
    </row>
    <row r="381" ht="24" spans="1:11">
      <c r="A381" s="13">
        <v>376</v>
      </c>
      <c r="B381" s="13" t="s">
        <v>426</v>
      </c>
      <c r="C381" s="14" t="str">
        <f>IF(B381="999999","公共选修课",IF(B381="","",IF(ISERROR(VLOOKUP(B381,'[1]A7-1-1开设专业表'!$E$11:$F$200,2,0)),"专业在7.1.1不存在",VLOOKUP(B381,'[1]A7-1-1开设专业表'!$E$11:$F$200,2,0))))</f>
        <v>电气自动化技术</v>
      </c>
      <c r="D381" s="13" t="s">
        <v>426</v>
      </c>
      <c r="E381" s="14" t="str">
        <f>IF(D381="999999","公共选修课",IF(D381="","",IF(ISERROR(VLOOKUP(D381,'[1]A7-1-1开设专业表'!$G$11:$H$200,2,0)),"专业方向在7.1.1不存在",VLOOKUP(D381,'[1]A7-1-1开设专业表'!$G$11:$H$200,2,0))))</f>
        <v>电气自动化技术</v>
      </c>
      <c r="F381" s="13" t="s">
        <v>25</v>
      </c>
      <c r="G381" s="13" t="s">
        <v>26</v>
      </c>
      <c r="H381" s="13" t="s">
        <v>18</v>
      </c>
      <c r="I381" s="13" t="s">
        <v>19</v>
      </c>
      <c r="J381" s="13" t="s">
        <v>20</v>
      </c>
      <c r="K381" s="15">
        <v>64</v>
      </c>
    </row>
    <row r="382" ht="24" spans="1:11">
      <c r="A382" s="13">
        <v>377</v>
      </c>
      <c r="B382" s="13" t="s">
        <v>426</v>
      </c>
      <c r="C382" s="14" t="str">
        <f>IF(B382="999999","公共选修课",IF(B382="","",IF(ISERROR(VLOOKUP(B382,'[1]A7-1-1开设专业表'!$E$11:$F$200,2,0)),"专业在7.1.1不存在",VLOOKUP(B382,'[1]A7-1-1开设专业表'!$E$11:$F$200,2,0))))</f>
        <v>电气自动化技术</v>
      </c>
      <c r="D382" s="13" t="s">
        <v>426</v>
      </c>
      <c r="E382" s="14" t="str">
        <f>IF(D382="999999","公共选修课",IF(D382="","",IF(ISERROR(VLOOKUP(D382,'[1]A7-1-1开设专业表'!$G$11:$H$200,2,0)),"专业方向在7.1.1不存在",VLOOKUP(D382,'[1]A7-1-1开设专业表'!$G$11:$H$200,2,0))))</f>
        <v>电气自动化技术</v>
      </c>
      <c r="F382" s="13" t="s">
        <v>427</v>
      </c>
      <c r="G382" s="13" t="s">
        <v>428</v>
      </c>
      <c r="H382" s="13" t="s">
        <v>29</v>
      </c>
      <c r="I382" s="13" t="s">
        <v>35</v>
      </c>
      <c r="J382" s="13" t="s">
        <v>20</v>
      </c>
      <c r="K382" s="15">
        <v>48</v>
      </c>
    </row>
    <row r="383" ht="36" spans="1:11">
      <c r="A383" s="13">
        <v>378</v>
      </c>
      <c r="B383" s="13" t="s">
        <v>426</v>
      </c>
      <c r="C383" s="14" t="str">
        <f>IF(B383="999999","公共选修课",IF(B383="","",IF(ISERROR(VLOOKUP(B383,'[1]A7-1-1开设专业表'!$E$11:$F$200,2,0)),"专业在7.1.1不存在",VLOOKUP(B383,'[1]A7-1-1开设专业表'!$E$11:$F$200,2,0))))</f>
        <v>电气自动化技术</v>
      </c>
      <c r="D383" s="13" t="s">
        <v>426</v>
      </c>
      <c r="E383" s="14" t="str">
        <f>IF(D383="999999","公共选修课",IF(D383="","",IF(ISERROR(VLOOKUP(D383,'[1]A7-1-1开设专业表'!$G$11:$H$200,2,0)),"专业方向在7.1.1不存在",VLOOKUP(D383,'[1]A7-1-1开设专业表'!$G$11:$H$200,2,0))))</f>
        <v>电气自动化技术</v>
      </c>
      <c r="F383" s="13" t="s">
        <v>76</v>
      </c>
      <c r="G383" s="13" t="s">
        <v>77</v>
      </c>
      <c r="H383" s="13" t="s">
        <v>18</v>
      </c>
      <c r="I383" s="13" t="s">
        <v>19</v>
      </c>
      <c r="J383" s="13" t="s">
        <v>20</v>
      </c>
      <c r="K383" s="15">
        <v>32</v>
      </c>
    </row>
    <row r="384" ht="24" spans="1:11">
      <c r="A384" s="13">
        <v>379</v>
      </c>
      <c r="B384" s="13" t="s">
        <v>426</v>
      </c>
      <c r="C384" s="14" t="str">
        <f>IF(B384="999999","公共选修课",IF(B384="","",IF(ISERROR(VLOOKUP(B384,'[1]A7-1-1开设专业表'!$E$11:$F$200,2,0)),"专业在7.1.1不存在",VLOOKUP(B384,'[1]A7-1-1开设专业表'!$E$11:$F$200,2,0))))</f>
        <v>电气自动化技术</v>
      </c>
      <c r="D384" s="13" t="s">
        <v>426</v>
      </c>
      <c r="E384" s="14" t="str">
        <f>IF(D384="999999","公共选修课",IF(D384="","",IF(ISERROR(VLOOKUP(D384,'[1]A7-1-1开设专业表'!$G$11:$H$200,2,0)),"专业方向在7.1.1不存在",VLOOKUP(D384,'[1]A7-1-1开设专业表'!$G$11:$H$200,2,0))))</f>
        <v>电气自动化技术</v>
      </c>
      <c r="F384" s="13" t="s">
        <v>63</v>
      </c>
      <c r="G384" s="13" t="s">
        <v>64</v>
      </c>
      <c r="H384" s="13" t="s">
        <v>18</v>
      </c>
      <c r="I384" s="13" t="s">
        <v>19</v>
      </c>
      <c r="J384" s="13" t="s">
        <v>20</v>
      </c>
      <c r="K384" s="15">
        <v>4</v>
      </c>
    </row>
    <row r="385" ht="36" spans="1:11">
      <c r="A385" s="13">
        <v>380</v>
      </c>
      <c r="B385" s="13" t="s">
        <v>426</v>
      </c>
      <c r="C385" s="14" t="str">
        <f>IF(B385="999999","公共选修课",IF(B385="","",IF(ISERROR(VLOOKUP(B385,'[1]A7-1-1开设专业表'!$E$11:$F$200,2,0)),"专业在7.1.1不存在",VLOOKUP(B385,'[1]A7-1-1开设专业表'!$E$11:$F$200,2,0))))</f>
        <v>电气自动化技术</v>
      </c>
      <c r="D385" s="13" t="s">
        <v>426</v>
      </c>
      <c r="E385" s="14" t="str">
        <f>IF(D385="999999","公共选修课",IF(D385="","",IF(ISERROR(VLOOKUP(D385,'[1]A7-1-1开设专业表'!$G$11:$H$200,2,0)),"专业方向在7.1.1不存在",VLOOKUP(D385,'[1]A7-1-1开设专业表'!$G$11:$H$200,2,0))))</f>
        <v>电气自动化技术</v>
      </c>
      <c r="F385" s="13" t="s">
        <v>100</v>
      </c>
      <c r="G385" s="13" t="s">
        <v>101</v>
      </c>
      <c r="H385" s="13" t="s">
        <v>18</v>
      </c>
      <c r="I385" s="13" t="s">
        <v>19</v>
      </c>
      <c r="J385" s="13" t="s">
        <v>20</v>
      </c>
      <c r="K385" s="15">
        <v>32</v>
      </c>
    </row>
    <row r="386" ht="24" spans="1:11">
      <c r="A386" s="13">
        <v>381</v>
      </c>
      <c r="B386" s="13" t="s">
        <v>426</v>
      </c>
      <c r="C386" s="14" t="str">
        <f>IF(B386="999999","公共选修课",IF(B386="","",IF(ISERROR(VLOOKUP(B386,'[1]A7-1-1开设专业表'!$E$11:$F$200,2,0)),"专业在7.1.1不存在",VLOOKUP(B386,'[1]A7-1-1开设专业表'!$E$11:$F$200,2,0))))</f>
        <v>电气自动化技术</v>
      </c>
      <c r="D386" s="13" t="s">
        <v>426</v>
      </c>
      <c r="E386" s="14" t="str">
        <f>IF(D386="999999","公共选修课",IF(D386="","",IF(ISERROR(VLOOKUP(D386,'[1]A7-1-1开设专业表'!$G$11:$H$200,2,0)),"专业方向在7.1.1不存在",VLOOKUP(D386,'[1]A7-1-1开设专业表'!$G$11:$H$200,2,0))))</f>
        <v>电气自动化技术</v>
      </c>
      <c r="F386" s="13" t="s">
        <v>160</v>
      </c>
      <c r="G386" s="13" t="s">
        <v>161</v>
      </c>
      <c r="H386" s="13" t="s">
        <v>18</v>
      </c>
      <c r="I386" s="13" t="s">
        <v>19</v>
      </c>
      <c r="J386" s="13" t="s">
        <v>20</v>
      </c>
      <c r="K386" s="15">
        <v>32</v>
      </c>
    </row>
    <row r="387" ht="36" spans="1:11">
      <c r="A387" s="13">
        <v>382</v>
      </c>
      <c r="B387" s="13" t="s">
        <v>426</v>
      </c>
      <c r="C387" s="14" t="str">
        <f>IF(B387="999999","公共选修课",IF(B387="","",IF(ISERROR(VLOOKUP(B387,'[1]A7-1-1开设专业表'!$E$11:$F$200,2,0)),"专业在7.1.1不存在",VLOOKUP(B387,'[1]A7-1-1开设专业表'!$E$11:$F$200,2,0))))</f>
        <v>电气自动化技术</v>
      </c>
      <c r="D387" s="13" t="s">
        <v>426</v>
      </c>
      <c r="E387" s="14" t="str">
        <f>IF(D387="999999","公共选修课",IF(D387="","",IF(ISERROR(VLOOKUP(D387,'[1]A7-1-1开设专业表'!$G$11:$H$200,2,0)),"专业方向在7.1.1不存在",VLOOKUP(D387,'[1]A7-1-1开设专业表'!$G$11:$H$200,2,0))))</f>
        <v>电气自动化技术</v>
      </c>
      <c r="F387" s="13" t="s">
        <v>103</v>
      </c>
      <c r="G387" s="13" t="s">
        <v>162</v>
      </c>
      <c r="H387" s="13" t="s">
        <v>18</v>
      </c>
      <c r="I387" s="13" t="s">
        <v>19</v>
      </c>
      <c r="J387" s="13" t="s">
        <v>20</v>
      </c>
      <c r="K387" s="15">
        <v>16</v>
      </c>
    </row>
    <row r="388" ht="36" spans="1:11">
      <c r="A388" s="13">
        <v>383</v>
      </c>
      <c r="B388" s="13" t="s">
        <v>426</v>
      </c>
      <c r="C388" s="14" t="str">
        <f>IF(B388="999999","公共选修课",IF(B388="","",IF(ISERROR(VLOOKUP(B388,'[1]A7-1-1开设专业表'!$E$11:$F$200,2,0)),"专业在7.1.1不存在",VLOOKUP(B388,'[1]A7-1-1开设专业表'!$E$11:$F$200,2,0))))</f>
        <v>电气自动化技术</v>
      </c>
      <c r="D388" s="13" t="s">
        <v>426</v>
      </c>
      <c r="E388" s="14" t="str">
        <f>IF(D388="999999","公共选修课",IF(D388="","",IF(ISERROR(VLOOKUP(D388,'[1]A7-1-1开设专业表'!$G$11:$H$200,2,0)),"专业方向在7.1.1不存在",VLOOKUP(D388,'[1]A7-1-1开设专业表'!$G$11:$H$200,2,0))))</f>
        <v>电气自动化技术</v>
      </c>
      <c r="F388" s="13" t="s">
        <v>163</v>
      </c>
      <c r="G388" s="13" t="s">
        <v>164</v>
      </c>
      <c r="H388" s="13" t="s">
        <v>18</v>
      </c>
      <c r="I388" s="13" t="s">
        <v>19</v>
      </c>
      <c r="J388" s="13" t="s">
        <v>20</v>
      </c>
      <c r="K388" s="15">
        <v>16</v>
      </c>
    </row>
    <row r="389" ht="24" spans="1:11">
      <c r="A389" s="13">
        <v>384</v>
      </c>
      <c r="B389" s="13" t="s">
        <v>426</v>
      </c>
      <c r="C389" s="14" t="str">
        <f>IF(B389="999999","公共选修课",IF(B389="","",IF(ISERROR(VLOOKUP(B389,'[1]A7-1-1开设专业表'!$E$11:$F$200,2,0)),"专业在7.1.1不存在",VLOOKUP(B389,'[1]A7-1-1开设专业表'!$E$11:$F$200,2,0))))</f>
        <v>电气自动化技术</v>
      </c>
      <c r="D389" s="13" t="s">
        <v>426</v>
      </c>
      <c r="E389" s="14" t="str">
        <f>IF(D389="999999","公共选修课",IF(D389="","",IF(ISERROR(VLOOKUP(D389,'[1]A7-1-1开设专业表'!$G$11:$H$200,2,0)),"专业方向在7.1.1不存在",VLOOKUP(D389,'[1]A7-1-1开设专业表'!$G$11:$H$200,2,0))))</f>
        <v>电气自动化技术</v>
      </c>
      <c r="F389" s="13" t="s">
        <v>429</v>
      </c>
      <c r="G389" s="13" t="s">
        <v>387</v>
      </c>
      <c r="H389" s="13" t="s">
        <v>29</v>
      </c>
      <c r="I389" s="13" t="s">
        <v>35</v>
      </c>
      <c r="J389" s="13" t="s">
        <v>20</v>
      </c>
      <c r="K389" s="15">
        <v>96</v>
      </c>
    </row>
    <row r="390" ht="24" spans="1:11">
      <c r="A390" s="13">
        <v>385</v>
      </c>
      <c r="B390" s="13" t="s">
        <v>426</v>
      </c>
      <c r="C390" s="14" t="str">
        <f>IF(B390="999999","公共选修课",IF(B390="","",IF(ISERROR(VLOOKUP(B390,'[1]A7-1-1开设专业表'!$E$11:$F$200,2,0)),"专业在7.1.1不存在",VLOOKUP(B390,'[1]A7-1-1开设专业表'!$E$11:$F$200,2,0))))</f>
        <v>电气自动化技术</v>
      </c>
      <c r="D390" s="13" t="s">
        <v>426</v>
      </c>
      <c r="E390" s="14" t="str">
        <f>IF(D390="999999","公共选修课",IF(D390="","",IF(ISERROR(VLOOKUP(D390,'[1]A7-1-1开设专业表'!$G$11:$H$200,2,0)),"专业方向在7.1.1不存在",VLOOKUP(D390,'[1]A7-1-1开设专业表'!$G$11:$H$200,2,0))))</f>
        <v>电气自动化技术</v>
      </c>
      <c r="F390" s="13" t="s">
        <v>430</v>
      </c>
      <c r="G390" s="13" t="s">
        <v>431</v>
      </c>
      <c r="H390" s="13" t="s">
        <v>29</v>
      </c>
      <c r="I390" s="13" t="s">
        <v>35</v>
      </c>
      <c r="J390" s="13" t="s">
        <v>20</v>
      </c>
      <c r="K390" s="15">
        <v>96</v>
      </c>
    </row>
    <row r="391" ht="24" spans="1:11">
      <c r="A391" s="13">
        <v>386</v>
      </c>
      <c r="B391" s="13" t="s">
        <v>426</v>
      </c>
      <c r="C391" s="14" t="str">
        <f>IF(B391="999999","公共选修课",IF(B391="","",IF(ISERROR(VLOOKUP(B391,'[1]A7-1-1开设专业表'!$E$11:$F$200,2,0)),"专业在7.1.1不存在",VLOOKUP(B391,'[1]A7-1-1开设专业表'!$E$11:$F$200,2,0))))</f>
        <v>电气自动化技术</v>
      </c>
      <c r="D391" s="13" t="s">
        <v>426</v>
      </c>
      <c r="E391" s="14" t="str">
        <f>IF(D391="999999","公共选修课",IF(D391="","",IF(ISERROR(VLOOKUP(D391,'[1]A7-1-1开设专业表'!$G$11:$H$200,2,0)),"专业方向在7.1.1不存在",VLOOKUP(D391,'[1]A7-1-1开设专业表'!$G$11:$H$200,2,0))))</f>
        <v>电气自动化技术</v>
      </c>
      <c r="F391" s="13" t="s">
        <v>432</v>
      </c>
      <c r="G391" s="13" t="s">
        <v>433</v>
      </c>
      <c r="H391" s="13" t="s">
        <v>29</v>
      </c>
      <c r="I391" s="13" t="s">
        <v>35</v>
      </c>
      <c r="J391" s="13" t="s">
        <v>20</v>
      </c>
      <c r="K391" s="15">
        <v>48</v>
      </c>
    </row>
    <row r="392" ht="24" spans="1:11">
      <c r="A392" s="13">
        <v>387</v>
      </c>
      <c r="B392" s="13" t="s">
        <v>426</v>
      </c>
      <c r="C392" s="14" t="str">
        <f>IF(B392="999999","公共选修课",IF(B392="","",IF(ISERROR(VLOOKUP(B392,'[1]A7-1-1开设专业表'!$E$11:$F$200,2,0)),"专业在7.1.1不存在",VLOOKUP(B392,'[1]A7-1-1开设专业表'!$E$11:$F$200,2,0))))</f>
        <v>电气自动化技术</v>
      </c>
      <c r="D392" s="13" t="s">
        <v>426</v>
      </c>
      <c r="E392" s="14" t="str">
        <f>IF(D392="999999","公共选修课",IF(D392="","",IF(ISERROR(VLOOKUP(D392,'[1]A7-1-1开设专业表'!$G$11:$H$200,2,0)),"专业方向在7.1.1不存在",VLOOKUP(D392,'[1]A7-1-1开设专业表'!$G$11:$H$200,2,0))))</f>
        <v>电气自动化技术</v>
      </c>
      <c r="F392" s="13" t="s">
        <v>434</v>
      </c>
      <c r="G392" s="13" t="s">
        <v>361</v>
      </c>
      <c r="H392" s="13" t="s">
        <v>29</v>
      </c>
      <c r="I392" s="13" t="s">
        <v>35</v>
      </c>
      <c r="J392" s="13" t="s">
        <v>20</v>
      </c>
      <c r="K392" s="15">
        <v>64</v>
      </c>
    </row>
    <row r="393" ht="24" spans="1:11">
      <c r="A393" s="13">
        <v>388</v>
      </c>
      <c r="B393" s="13" t="s">
        <v>426</v>
      </c>
      <c r="C393" s="14" t="str">
        <f>IF(B393="999999","公共选修课",IF(B393="","",IF(ISERROR(VLOOKUP(B393,'[1]A7-1-1开设专业表'!$E$11:$F$200,2,0)),"专业在7.1.1不存在",VLOOKUP(B393,'[1]A7-1-1开设专业表'!$E$11:$F$200,2,0))))</f>
        <v>电气自动化技术</v>
      </c>
      <c r="D393" s="13" t="s">
        <v>426</v>
      </c>
      <c r="E393" s="14" t="str">
        <f>IF(D393="999999","公共选修课",IF(D393="","",IF(ISERROR(VLOOKUP(D393,'[1]A7-1-1开设专业表'!$G$11:$H$200,2,0)),"专业方向在7.1.1不存在",VLOOKUP(D393,'[1]A7-1-1开设专业表'!$G$11:$H$200,2,0))))</f>
        <v>电气自动化技术</v>
      </c>
      <c r="F393" s="13" t="s">
        <v>98</v>
      </c>
      <c r="G393" s="13" t="s">
        <v>99</v>
      </c>
      <c r="H393" s="13" t="s">
        <v>18</v>
      </c>
      <c r="I393" s="13" t="s">
        <v>19</v>
      </c>
      <c r="J393" s="13" t="s">
        <v>20</v>
      </c>
      <c r="K393" s="15">
        <v>64</v>
      </c>
    </row>
    <row r="394" ht="24" spans="1:11">
      <c r="A394" s="13">
        <v>389</v>
      </c>
      <c r="B394" s="13" t="s">
        <v>426</v>
      </c>
      <c r="C394" s="14" t="str">
        <f>IF(B394="999999","公共选修课",IF(B394="","",IF(ISERROR(VLOOKUP(B394,'[1]A7-1-1开设专业表'!$E$11:$F$200,2,0)),"专业在7.1.1不存在",VLOOKUP(B394,'[1]A7-1-1开设专业表'!$E$11:$F$200,2,0))))</f>
        <v>电气自动化技术</v>
      </c>
      <c r="D394" s="13" t="s">
        <v>426</v>
      </c>
      <c r="E394" s="14" t="str">
        <f>IF(D394="999999","公共选修课",IF(D394="","",IF(ISERROR(VLOOKUP(D394,'[1]A7-1-1开设专业表'!$G$11:$H$200,2,0)),"专业方向在7.1.1不存在",VLOOKUP(D394,'[1]A7-1-1开设专业表'!$G$11:$H$200,2,0))))</f>
        <v>电气自动化技术</v>
      </c>
      <c r="F394" s="13" t="s">
        <v>166</v>
      </c>
      <c r="G394" s="13" t="s">
        <v>167</v>
      </c>
      <c r="H394" s="13" t="s">
        <v>18</v>
      </c>
      <c r="I394" s="13" t="s">
        <v>19</v>
      </c>
      <c r="J394" s="13" t="s">
        <v>20</v>
      </c>
      <c r="K394" s="15">
        <v>32</v>
      </c>
    </row>
    <row r="395" ht="24" spans="1:11">
      <c r="A395" s="13">
        <v>390</v>
      </c>
      <c r="B395" s="13" t="s">
        <v>426</v>
      </c>
      <c r="C395" s="14" t="str">
        <f>IF(B395="999999","公共选修课",IF(B395="","",IF(ISERROR(VLOOKUP(B395,'[1]A7-1-1开设专业表'!$E$11:$F$200,2,0)),"专业在7.1.1不存在",VLOOKUP(B395,'[1]A7-1-1开设专业表'!$E$11:$F$200,2,0))))</f>
        <v>电气自动化技术</v>
      </c>
      <c r="D395" s="13" t="s">
        <v>426</v>
      </c>
      <c r="E395" s="14" t="str">
        <f>IF(D395="999999","公共选修课",IF(D395="","",IF(ISERROR(VLOOKUP(D395,'[1]A7-1-1开设专业表'!$G$11:$H$200,2,0)),"专业方向在7.1.1不存在",VLOOKUP(D395,'[1]A7-1-1开设专业表'!$G$11:$H$200,2,0))))</f>
        <v>电气自动化技术</v>
      </c>
      <c r="F395" s="13" t="s">
        <v>105</v>
      </c>
      <c r="G395" s="13" t="s">
        <v>84</v>
      </c>
      <c r="H395" s="13" t="s">
        <v>18</v>
      </c>
      <c r="I395" s="13" t="s">
        <v>19</v>
      </c>
      <c r="J395" s="13" t="s">
        <v>20</v>
      </c>
      <c r="K395" s="15">
        <v>32</v>
      </c>
    </row>
    <row r="396" ht="24" spans="1:11">
      <c r="A396" s="13">
        <v>391</v>
      </c>
      <c r="B396" s="13" t="s">
        <v>426</v>
      </c>
      <c r="C396" s="14" t="str">
        <f>IF(B396="999999","公共选修课",IF(B396="","",IF(ISERROR(VLOOKUP(B396,'[1]A7-1-1开设专业表'!$E$11:$F$200,2,0)),"专业在7.1.1不存在",VLOOKUP(B396,'[1]A7-1-1开设专业表'!$E$11:$F$200,2,0))))</f>
        <v>电气自动化技术</v>
      </c>
      <c r="D396" s="13" t="s">
        <v>426</v>
      </c>
      <c r="E396" s="14" t="str">
        <f>IF(D396="999999","公共选修课",IF(D396="","",IF(ISERROR(VLOOKUP(D396,'[1]A7-1-1开设专业表'!$G$11:$H$200,2,0)),"专业方向在7.1.1不存在",VLOOKUP(D396,'[1]A7-1-1开设专业表'!$G$11:$H$200,2,0))))</f>
        <v>电气自动化技术</v>
      </c>
      <c r="F396" s="13" t="s">
        <v>85</v>
      </c>
      <c r="G396" s="13" t="s">
        <v>86</v>
      </c>
      <c r="H396" s="13" t="s">
        <v>18</v>
      </c>
      <c r="I396" s="13" t="s">
        <v>19</v>
      </c>
      <c r="J396" s="13" t="s">
        <v>20</v>
      </c>
      <c r="K396" s="15">
        <v>32</v>
      </c>
    </row>
    <row r="397" ht="24" spans="1:11">
      <c r="A397" s="13">
        <v>392</v>
      </c>
      <c r="B397" s="13" t="s">
        <v>426</v>
      </c>
      <c r="C397" s="14" t="str">
        <f>IF(B397="999999","公共选修课",IF(B397="","",IF(ISERROR(VLOOKUP(B397,'[1]A7-1-1开设专业表'!$E$11:$F$200,2,0)),"专业在7.1.1不存在",VLOOKUP(B397,'[1]A7-1-1开设专业表'!$E$11:$F$200,2,0))))</f>
        <v>电气自动化技术</v>
      </c>
      <c r="D397" s="13" t="s">
        <v>426</v>
      </c>
      <c r="E397" s="14" t="str">
        <f>IF(D397="999999","公共选修课",IF(D397="","",IF(ISERROR(VLOOKUP(D397,'[1]A7-1-1开设专业表'!$G$11:$H$200,2,0)),"专业方向在7.1.1不存在",VLOOKUP(D397,'[1]A7-1-1开设专业表'!$G$11:$H$200,2,0))))</f>
        <v>电气自动化技术</v>
      </c>
      <c r="F397" s="13" t="s">
        <v>87</v>
      </c>
      <c r="G397" s="13" t="s">
        <v>88</v>
      </c>
      <c r="H397" s="13" t="s">
        <v>18</v>
      </c>
      <c r="I397" s="13" t="s">
        <v>19</v>
      </c>
      <c r="J397" s="13" t="s">
        <v>20</v>
      </c>
      <c r="K397" s="15">
        <v>32</v>
      </c>
    </row>
    <row r="398" ht="24" spans="1:11">
      <c r="A398" s="13">
        <v>393</v>
      </c>
      <c r="B398" s="13" t="s">
        <v>426</v>
      </c>
      <c r="C398" s="14" t="str">
        <f>IF(B398="999999","公共选修课",IF(B398="","",IF(ISERROR(VLOOKUP(B398,'[1]A7-1-1开设专业表'!$E$11:$F$200,2,0)),"专业在7.1.1不存在",VLOOKUP(B398,'[1]A7-1-1开设专业表'!$E$11:$F$200,2,0))))</f>
        <v>电气自动化技术</v>
      </c>
      <c r="D398" s="13" t="s">
        <v>426</v>
      </c>
      <c r="E398" s="14" t="str">
        <f>IF(D398="999999","公共选修课",IF(D398="","",IF(ISERROR(VLOOKUP(D398,'[1]A7-1-1开设专业表'!$G$11:$H$200,2,0)),"专业方向在7.1.1不存在",VLOOKUP(D398,'[1]A7-1-1开设专业表'!$G$11:$H$200,2,0))))</f>
        <v>电气自动化技术</v>
      </c>
      <c r="F398" s="13" t="s">
        <v>232</v>
      </c>
      <c r="G398" s="13" t="s">
        <v>233</v>
      </c>
      <c r="H398" s="13" t="s">
        <v>29</v>
      </c>
      <c r="I398" s="13" t="s">
        <v>35</v>
      </c>
      <c r="J398" s="13" t="s">
        <v>20</v>
      </c>
      <c r="K398" s="15">
        <v>64</v>
      </c>
    </row>
    <row r="399" ht="24" spans="1:11">
      <c r="A399" s="13">
        <v>394</v>
      </c>
      <c r="B399" s="13" t="s">
        <v>426</v>
      </c>
      <c r="C399" s="14" t="str">
        <f>IF(B399="999999","公共选修课",IF(B399="","",IF(ISERROR(VLOOKUP(B399,'[1]A7-1-1开设专业表'!$E$11:$F$200,2,0)),"专业在7.1.1不存在",VLOOKUP(B399,'[1]A7-1-1开设专业表'!$E$11:$F$200,2,0))))</f>
        <v>电气自动化技术</v>
      </c>
      <c r="D399" s="13" t="s">
        <v>426</v>
      </c>
      <c r="E399" s="14" t="str">
        <f>IF(D399="999999","公共选修课",IF(D399="","",IF(ISERROR(VLOOKUP(D399,'[1]A7-1-1开设专业表'!$G$11:$H$200,2,0)),"专业方向在7.1.1不存在",VLOOKUP(D399,'[1]A7-1-1开设专业表'!$G$11:$H$200,2,0))))</f>
        <v>电气自动化技术</v>
      </c>
      <c r="F399" s="13" t="s">
        <v>234</v>
      </c>
      <c r="G399" s="13" t="s">
        <v>235</v>
      </c>
      <c r="H399" s="13" t="s">
        <v>29</v>
      </c>
      <c r="I399" s="13" t="s">
        <v>35</v>
      </c>
      <c r="J399" s="13" t="s">
        <v>20</v>
      </c>
      <c r="K399" s="15">
        <v>32</v>
      </c>
    </row>
    <row r="400" ht="24" spans="1:11">
      <c r="A400" s="13">
        <v>395</v>
      </c>
      <c r="B400" s="13" t="s">
        <v>426</v>
      </c>
      <c r="C400" s="14" t="str">
        <f>IF(B400="999999","公共选修课",IF(B400="","",IF(ISERROR(VLOOKUP(B400,'[1]A7-1-1开设专业表'!$E$11:$F$200,2,0)),"专业在7.1.1不存在",VLOOKUP(B400,'[1]A7-1-1开设专业表'!$E$11:$F$200,2,0))))</f>
        <v>电气自动化技术</v>
      </c>
      <c r="D400" s="13" t="s">
        <v>426</v>
      </c>
      <c r="E400" s="14" t="str">
        <f>IF(D400="999999","公共选修课",IF(D400="","",IF(ISERROR(VLOOKUP(D400,'[1]A7-1-1开设专业表'!$G$11:$H$200,2,0)),"专业方向在7.1.1不存在",VLOOKUP(D400,'[1]A7-1-1开设专业表'!$G$11:$H$200,2,0))))</f>
        <v>电气自动化技术</v>
      </c>
      <c r="F400" s="13" t="s">
        <v>435</v>
      </c>
      <c r="G400" s="13" t="s">
        <v>436</v>
      </c>
      <c r="H400" s="13" t="s">
        <v>29</v>
      </c>
      <c r="I400" s="13" t="s">
        <v>35</v>
      </c>
      <c r="J400" s="13" t="s">
        <v>20</v>
      </c>
      <c r="K400" s="15">
        <v>48</v>
      </c>
    </row>
    <row r="401" ht="24" spans="1:11">
      <c r="A401" s="13">
        <v>396</v>
      </c>
      <c r="B401" s="13" t="s">
        <v>426</v>
      </c>
      <c r="C401" s="14" t="str">
        <f>IF(B401="999999","公共选修课",IF(B401="","",IF(ISERROR(VLOOKUP(B401,'[1]A7-1-1开设专业表'!$E$11:$F$200,2,0)),"专业在7.1.1不存在",VLOOKUP(B401,'[1]A7-1-1开设专业表'!$E$11:$F$200,2,0))))</f>
        <v>电气自动化技术</v>
      </c>
      <c r="D401" s="13" t="s">
        <v>426</v>
      </c>
      <c r="E401" s="14" t="str">
        <f>IF(D401="999999","公共选修课",IF(D401="","",IF(ISERROR(VLOOKUP(D401,'[1]A7-1-1开设专业表'!$G$11:$H$200,2,0)),"专业方向在7.1.1不存在",VLOOKUP(D401,'[1]A7-1-1开设专业表'!$G$11:$H$200,2,0))))</f>
        <v>电气自动化技术</v>
      </c>
      <c r="F401" s="13" t="s">
        <v>437</v>
      </c>
      <c r="G401" s="13" t="s">
        <v>438</v>
      </c>
      <c r="H401" s="13" t="s">
        <v>29</v>
      </c>
      <c r="I401" s="13" t="s">
        <v>35</v>
      </c>
      <c r="J401" s="13" t="s">
        <v>20</v>
      </c>
      <c r="K401" s="15">
        <v>48</v>
      </c>
    </row>
    <row r="402" ht="24" spans="1:11">
      <c r="A402" s="13">
        <v>397</v>
      </c>
      <c r="B402" s="13" t="s">
        <v>426</v>
      </c>
      <c r="C402" s="14" t="str">
        <f>IF(B402="999999","公共选修课",IF(B402="","",IF(ISERROR(VLOOKUP(B402,'[1]A7-1-1开设专业表'!$E$11:$F$200,2,0)),"专业在7.1.1不存在",VLOOKUP(B402,'[1]A7-1-1开设专业表'!$E$11:$F$200,2,0))))</f>
        <v>电气自动化技术</v>
      </c>
      <c r="D402" s="13" t="s">
        <v>426</v>
      </c>
      <c r="E402" s="14" t="str">
        <f>IF(D402="999999","公共选修课",IF(D402="","",IF(ISERROR(VLOOKUP(D402,'[1]A7-1-1开设专业表'!$G$11:$H$200,2,0)),"专业方向在7.1.1不存在",VLOOKUP(D402,'[1]A7-1-1开设专业表'!$G$11:$H$200,2,0))))</f>
        <v>电气自动化技术</v>
      </c>
      <c r="F402" s="13" t="s">
        <v>439</v>
      </c>
      <c r="G402" s="13" t="s">
        <v>440</v>
      </c>
      <c r="H402" s="13" t="s">
        <v>29</v>
      </c>
      <c r="I402" s="13" t="s">
        <v>35</v>
      </c>
      <c r="J402" s="13" t="s">
        <v>20</v>
      </c>
      <c r="K402" s="15">
        <v>96</v>
      </c>
    </row>
    <row r="403" ht="24" spans="1:11">
      <c r="A403" s="13">
        <v>398</v>
      </c>
      <c r="B403" s="13" t="s">
        <v>426</v>
      </c>
      <c r="C403" s="14" t="str">
        <f>IF(B403="999999","公共选修课",IF(B403="","",IF(ISERROR(VLOOKUP(B403,'[1]A7-1-1开设专业表'!$E$11:$F$200,2,0)),"专业在7.1.1不存在",VLOOKUP(B403,'[1]A7-1-1开设专业表'!$E$11:$F$200,2,0))))</f>
        <v>电气自动化技术</v>
      </c>
      <c r="D403" s="13" t="s">
        <v>426</v>
      </c>
      <c r="E403" s="14" t="str">
        <f>IF(D403="999999","公共选修课",IF(D403="","",IF(ISERROR(VLOOKUP(D403,'[1]A7-1-1开设专业表'!$G$11:$H$200,2,0)),"专业方向在7.1.1不存在",VLOOKUP(D403,'[1]A7-1-1开设专业表'!$G$11:$H$200,2,0))))</f>
        <v>电气自动化技术</v>
      </c>
      <c r="F403" s="13" t="s">
        <v>406</v>
      </c>
      <c r="G403" s="13" t="s">
        <v>407</v>
      </c>
      <c r="H403" s="13" t="s">
        <v>52</v>
      </c>
      <c r="I403" s="13" t="s">
        <v>35</v>
      </c>
      <c r="J403" s="13" t="s">
        <v>20</v>
      </c>
      <c r="K403" s="15">
        <v>90</v>
      </c>
    </row>
    <row r="404" ht="24" spans="1:11">
      <c r="A404" s="13">
        <v>399</v>
      </c>
      <c r="B404" s="13" t="s">
        <v>426</v>
      </c>
      <c r="C404" s="14" t="str">
        <f>IF(B404="999999","公共选修课",IF(B404="","",IF(ISERROR(VLOOKUP(B404,'[1]A7-1-1开设专业表'!$E$11:$F$200,2,0)),"专业在7.1.1不存在",VLOOKUP(B404,'[1]A7-1-1开设专业表'!$E$11:$F$200,2,0))))</f>
        <v>电气自动化技术</v>
      </c>
      <c r="D404" s="13" t="s">
        <v>426</v>
      </c>
      <c r="E404" s="14" t="str">
        <f>IF(D404="999999","公共选修课",IF(D404="","",IF(ISERROR(VLOOKUP(D404,'[1]A7-1-1开设专业表'!$G$11:$H$200,2,0)),"专业方向在7.1.1不存在",VLOOKUP(D404,'[1]A7-1-1开设专业表'!$G$11:$H$200,2,0))))</f>
        <v>电气自动化技术</v>
      </c>
      <c r="F404" s="13" t="s">
        <v>441</v>
      </c>
      <c r="G404" s="13" t="s">
        <v>442</v>
      </c>
      <c r="H404" s="13" t="s">
        <v>29</v>
      </c>
      <c r="I404" s="13" t="s">
        <v>35</v>
      </c>
      <c r="J404" s="13" t="s">
        <v>20</v>
      </c>
      <c r="K404" s="15">
        <v>64</v>
      </c>
    </row>
    <row r="405" ht="24" spans="1:11">
      <c r="A405" s="13">
        <v>400</v>
      </c>
      <c r="B405" s="13" t="s">
        <v>426</v>
      </c>
      <c r="C405" s="14" t="str">
        <f>IF(B405="999999","公共选修课",IF(B405="","",IF(ISERROR(VLOOKUP(B405,'[1]A7-1-1开设专业表'!$E$11:$F$200,2,0)),"专业在7.1.1不存在",VLOOKUP(B405,'[1]A7-1-1开设专业表'!$E$11:$F$200,2,0))))</f>
        <v>电气自动化技术</v>
      </c>
      <c r="D405" s="13" t="s">
        <v>426</v>
      </c>
      <c r="E405" s="14" t="str">
        <f>IF(D405="999999","公共选修课",IF(D405="","",IF(ISERROR(VLOOKUP(D405,'[1]A7-1-1开设专业表'!$G$11:$H$200,2,0)),"专业方向在7.1.1不存在",VLOOKUP(D405,'[1]A7-1-1开设专业表'!$G$11:$H$200,2,0))))</f>
        <v>电气自动化技术</v>
      </c>
      <c r="F405" s="13" t="s">
        <v>443</v>
      </c>
      <c r="G405" s="13" t="s">
        <v>444</v>
      </c>
      <c r="H405" s="13" t="s">
        <v>52</v>
      </c>
      <c r="I405" s="13" t="s">
        <v>35</v>
      </c>
      <c r="J405" s="13" t="s">
        <v>20</v>
      </c>
      <c r="K405" s="15">
        <v>48</v>
      </c>
    </row>
    <row r="406" ht="24" spans="1:11">
      <c r="A406" s="13">
        <v>401</v>
      </c>
      <c r="B406" s="13" t="s">
        <v>426</v>
      </c>
      <c r="C406" s="14" t="str">
        <f>IF(B406="999999","公共选修课",IF(B406="","",IF(ISERROR(VLOOKUP(B406,'[1]A7-1-1开设专业表'!$E$11:$F$200,2,0)),"专业在7.1.1不存在",VLOOKUP(B406,'[1]A7-1-1开设专业表'!$E$11:$F$200,2,0))))</f>
        <v>电气自动化技术</v>
      </c>
      <c r="D406" s="13" t="s">
        <v>426</v>
      </c>
      <c r="E406" s="14" t="str">
        <f>IF(D406="999999","公共选修课",IF(D406="","",IF(ISERROR(VLOOKUP(D406,'[1]A7-1-1开设专业表'!$G$11:$H$200,2,0)),"专业方向在7.1.1不存在",VLOOKUP(D406,'[1]A7-1-1开设专业表'!$G$11:$H$200,2,0))))</f>
        <v>电气自动化技术</v>
      </c>
      <c r="F406" s="13" t="s">
        <v>445</v>
      </c>
      <c r="G406" s="13" t="s">
        <v>446</v>
      </c>
      <c r="H406" s="13" t="s">
        <v>29</v>
      </c>
      <c r="I406" s="13" t="s">
        <v>35</v>
      </c>
      <c r="J406" s="13" t="s">
        <v>20</v>
      </c>
      <c r="K406" s="15">
        <v>64</v>
      </c>
    </row>
    <row r="407" ht="24" spans="1:11">
      <c r="A407" s="13">
        <v>402</v>
      </c>
      <c r="B407" s="13" t="s">
        <v>426</v>
      </c>
      <c r="C407" s="14" t="str">
        <f>IF(B407="999999","公共选修课",IF(B407="","",IF(ISERROR(VLOOKUP(B407,'[1]A7-1-1开设专业表'!$E$11:$F$200,2,0)),"专业在7.1.1不存在",VLOOKUP(B407,'[1]A7-1-1开设专业表'!$E$11:$F$200,2,0))))</f>
        <v>电气自动化技术</v>
      </c>
      <c r="D407" s="13" t="s">
        <v>426</v>
      </c>
      <c r="E407" s="14" t="str">
        <f>IF(D407="999999","公共选修课",IF(D407="","",IF(ISERROR(VLOOKUP(D407,'[1]A7-1-1开设专业表'!$G$11:$H$200,2,0)),"专业方向在7.1.1不存在",VLOOKUP(D407,'[1]A7-1-1开设专业表'!$G$11:$H$200,2,0))))</f>
        <v>电气自动化技术</v>
      </c>
      <c r="F407" s="13" t="s">
        <v>447</v>
      </c>
      <c r="G407" s="13" t="s">
        <v>72</v>
      </c>
      <c r="H407" s="13" t="s">
        <v>52</v>
      </c>
      <c r="I407" s="13" t="s">
        <v>35</v>
      </c>
      <c r="J407" s="13" t="s">
        <v>20</v>
      </c>
      <c r="K407" s="15">
        <v>24</v>
      </c>
    </row>
    <row r="408" ht="24" spans="1:11">
      <c r="A408" s="13">
        <v>403</v>
      </c>
      <c r="B408" s="13" t="s">
        <v>426</v>
      </c>
      <c r="C408" s="14" t="str">
        <f>IF(B408="999999","公共选修课",IF(B408="","",IF(ISERROR(VLOOKUP(B408,'[1]A7-1-1开设专业表'!$E$11:$F$200,2,0)),"专业在7.1.1不存在",VLOOKUP(B408,'[1]A7-1-1开设专业表'!$E$11:$F$200,2,0))))</f>
        <v>电气自动化技术</v>
      </c>
      <c r="D408" s="13" t="s">
        <v>426</v>
      </c>
      <c r="E408" s="14" t="str">
        <f>IF(D408="999999","公共选修课",IF(D408="","",IF(ISERROR(VLOOKUP(D408,'[1]A7-1-1开设专业表'!$G$11:$H$200,2,0)),"专业方向在7.1.1不存在",VLOOKUP(D408,'[1]A7-1-1开设专业表'!$G$11:$H$200,2,0))))</f>
        <v>电气自动化技术</v>
      </c>
      <c r="F408" s="13" t="s">
        <v>152</v>
      </c>
      <c r="G408" s="13" t="s">
        <v>56</v>
      </c>
      <c r="H408" s="13" t="s">
        <v>29</v>
      </c>
      <c r="I408" s="13" t="s">
        <v>19</v>
      </c>
      <c r="J408" s="13" t="s">
        <v>20</v>
      </c>
      <c r="K408" s="15">
        <v>48</v>
      </c>
    </row>
    <row r="409" ht="24" spans="1:11">
      <c r="A409" s="13">
        <v>404</v>
      </c>
      <c r="B409" s="13" t="s">
        <v>426</v>
      </c>
      <c r="C409" s="14" t="str">
        <f>IF(B409="999999","公共选修课",IF(B409="","",IF(ISERROR(VLOOKUP(B409,'[1]A7-1-1开设专业表'!$E$11:$F$200,2,0)),"专业在7.1.1不存在",VLOOKUP(B409,'[1]A7-1-1开设专业表'!$E$11:$F$200,2,0))))</f>
        <v>电气自动化技术</v>
      </c>
      <c r="D409" s="13" t="s">
        <v>426</v>
      </c>
      <c r="E409" s="14" t="str">
        <f>IF(D409="999999","公共选修课",IF(D409="","",IF(ISERROR(VLOOKUP(D409,'[1]A7-1-1开设专业表'!$G$11:$H$200,2,0)),"专业方向在7.1.1不存在",VLOOKUP(D409,'[1]A7-1-1开设专业表'!$G$11:$H$200,2,0))))</f>
        <v>电气自动化技术</v>
      </c>
      <c r="F409" s="13" t="s">
        <v>448</v>
      </c>
      <c r="G409" s="13" t="s">
        <v>449</v>
      </c>
      <c r="H409" s="13" t="s">
        <v>29</v>
      </c>
      <c r="I409" s="13" t="s">
        <v>30</v>
      </c>
      <c r="J409" s="13" t="s">
        <v>20</v>
      </c>
      <c r="K409" s="15">
        <v>96</v>
      </c>
    </row>
    <row r="410" ht="24" spans="1:11">
      <c r="A410" s="13">
        <v>405</v>
      </c>
      <c r="B410" s="13" t="s">
        <v>426</v>
      </c>
      <c r="C410" s="14" t="str">
        <f>IF(B410="999999","公共选修课",IF(B410="","",IF(ISERROR(VLOOKUP(B410,'[1]A7-1-1开设专业表'!$E$11:$F$200,2,0)),"专业在7.1.1不存在",VLOOKUP(B410,'[1]A7-1-1开设专业表'!$E$11:$F$200,2,0))))</f>
        <v>电气自动化技术</v>
      </c>
      <c r="D410" s="13" t="s">
        <v>426</v>
      </c>
      <c r="E410" s="14" t="str">
        <f>IF(D410="999999","公共选修课",IF(D410="","",IF(ISERROR(VLOOKUP(D410,'[1]A7-1-1开设专业表'!$G$11:$H$200,2,0)),"专业方向在7.1.1不存在",VLOOKUP(D410,'[1]A7-1-1开设专业表'!$G$11:$H$200,2,0))))</f>
        <v>电气自动化技术</v>
      </c>
      <c r="F410" s="13" t="s">
        <v>211</v>
      </c>
      <c r="G410" s="13" t="s">
        <v>54</v>
      </c>
      <c r="H410" s="13" t="s">
        <v>29</v>
      </c>
      <c r="I410" s="13" t="s">
        <v>19</v>
      </c>
      <c r="J410" s="13" t="s">
        <v>20</v>
      </c>
      <c r="K410" s="15">
        <v>48</v>
      </c>
    </row>
    <row r="411" ht="24" spans="1:11">
      <c r="A411" s="13">
        <v>406</v>
      </c>
      <c r="B411" s="13" t="s">
        <v>426</v>
      </c>
      <c r="C411" s="14" t="str">
        <f>IF(B411="999999","公共选修课",IF(B411="","",IF(ISERROR(VLOOKUP(B411,'[1]A7-1-1开设专业表'!$E$11:$F$200,2,0)),"专业在7.1.1不存在",VLOOKUP(B411,'[1]A7-1-1开设专业表'!$E$11:$F$200,2,0))))</f>
        <v>电气自动化技术</v>
      </c>
      <c r="D411" s="13" t="s">
        <v>426</v>
      </c>
      <c r="E411" s="14" t="str">
        <f>IF(D411="999999","公共选修课",IF(D411="","",IF(ISERROR(VLOOKUP(D411,'[1]A7-1-1开设专业表'!$G$11:$H$200,2,0)),"专业方向在7.1.1不存在",VLOOKUP(D411,'[1]A7-1-1开设专业表'!$G$11:$H$200,2,0))))</f>
        <v>电气自动化技术</v>
      </c>
      <c r="F411" s="13" t="s">
        <v>210</v>
      </c>
      <c r="G411" s="13" t="s">
        <v>49</v>
      </c>
      <c r="H411" s="13" t="s">
        <v>29</v>
      </c>
      <c r="I411" s="13" t="s">
        <v>19</v>
      </c>
      <c r="J411" s="13" t="s">
        <v>20</v>
      </c>
      <c r="K411" s="15">
        <v>48</v>
      </c>
    </row>
    <row r="412" ht="24" spans="1:11">
      <c r="A412" s="13">
        <v>407</v>
      </c>
      <c r="B412" s="13" t="s">
        <v>426</v>
      </c>
      <c r="C412" s="14" t="str">
        <f>IF(B412="999999","公共选修课",IF(B412="","",IF(ISERROR(VLOOKUP(B412,'[1]A7-1-1开设专业表'!$E$11:$F$200,2,0)),"专业在7.1.1不存在",VLOOKUP(B412,'[1]A7-1-1开设专业表'!$E$11:$F$200,2,0))))</f>
        <v>电气自动化技术</v>
      </c>
      <c r="D412" s="13" t="s">
        <v>426</v>
      </c>
      <c r="E412" s="14" t="str">
        <f>IF(D412="999999","公共选修课",IF(D412="","",IF(ISERROR(VLOOKUP(D412,'[1]A7-1-1开设专业表'!$G$11:$H$200,2,0)),"专业方向在7.1.1不存在",VLOOKUP(D412,'[1]A7-1-1开设专业表'!$G$11:$H$200,2,0))))</f>
        <v>电气自动化技术</v>
      </c>
      <c r="F412" s="13" t="s">
        <v>63</v>
      </c>
      <c r="G412" s="13" t="s">
        <v>94</v>
      </c>
      <c r="H412" s="13" t="s">
        <v>18</v>
      </c>
      <c r="I412" s="13" t="s">
        <v>19</v>
      </c>
      <c r="J412" s="13" t="s">
        <v>20</v>
      </c>
      <c r="K412" s="15">
        <v>4</v>
      </c>
    </row>
    <row r="413" ht="24" spans="1:11">
      <c r="A413" s="13">
        <v>408</v>
      </c>
      <c r="B413" s="13" t="s">
        <v>426</v>
      </c>
      <c r="C413" s="14" t="str">
        <f>IF(B413="999999","公共选修课",IF(B413="","",IF(ISERROR(VLOOKUP(B413,'[1]A7-1-1开设专业表'!$E$11:$F$200,2,0)),"专业在7.1.1不存在",VLOOKUP(B413,'[1]A7-1-1开设专业表'!$E$11:$F$200,2,0))))</f>
        <v>电气自动化技术</v>
      </c>
      <c r="D413" s="13" t="s">
        <v>426</v>
      </c>
      <c r="E413" s="14" t="str">
        <f>IF(D413="999999","公共选修课",IF(D413="","",IF(ISERROR(VLOOKUP(D413,'[1]A7-1-1开设专业表'!$G$11:$H$200,2,0)),"专业方向在7.1.1不存在",VLOOKUP(D413,'[1]A7-1-1开设专业表'!$G$11:$H$200,2,0))))</f>
        <v>电气自动化技术</v>
      </c>
      <c r="F413" s="13" t="s">
        <v>63</v>
      </c>
      <c r="G413" s="13" t="s">
        <v>95</v>
      </c>
      <c r="H413" s="13" t="s">
        <v>18</v>
      </c>
      <c r="I413" s="13" t="s">
        <v>19</v>
      </c>
      <c r="J413" s="13" t="s">
        <v>20</v>
      </c>
      <c r="K413" s="15">
        <v>4</v>
      </c>
    </row>
    <row r="414" ht="24" spans="1:11">
      <c r="A414" s="13">
        <v>409</v>
      </c>
      <c r="B414" s="13" t="s">
        <v>450</v>
      </c>
      <c r="C414" s="14" t="str">
        <f>IF(B414="999999","公共选修课",IF(B414="","",IF(ISERROR(VLOOKUP(B414,'[1]A7-1-1开设专业表'!$E$11:$F$200,2,0)),"专业在7.1.1不存在",VLOOKUP(B414,'[1]A7-1-1开设专业表'!$E$11:$F$200,2,0))))</f>
        <v>计算机控制技术</v>
      </c>
      <c r="D414" s="13" t="s">
        <v>450</v>
      </c>
      <c r="E414" s="14" t="str">
        <f>IF(D414="999999","公共选修课",IF(D414="","",IF(ISERROR(VLOOKUP(D414,'[1]A7-1-1开设专业表'!$G$11:$H$200,2,0)),"专业方向在7.1.1不存在",VLOOKUP(D414,'[1]A7-1-1开设专业表'!$G$11:$H$200,2,0))))</f>
        <v>计算机控制技术</v>
      </c>
      <c r="F414" s="13" t="s">
        <v>16</v>
      </c>
      <c r="G414" s="13" t="s">
        <v>17</v>
      </c>
      <c r="H414" s="13" t="s">
        <v>18</v>
      </c>
      <c r="I414" s="13" t="s">
        <v>19</v>
      </c>
      <c r="J414" s="13" t="s">
        <v>20</v>
      </c>
      <c r="K414" s="15">
        <v>32</v>
      </c>
    </row>
    <row r="415" ht="24" spans="1:11">
      <c r="A415" s="13">
        <v>410</v>
      </c>
      <c r="B415" s="13" t="s">
        <v>450</v>
      </c>
      <c r="C415" s="14" t="str">
        <f>IF(B415="999999","公共选修课",IF(B415="","",IF(ISERROR(VLOOKUP(B415,'[1]A7-1-1开设专业表'!$E$11:$F$200,2,0)),"专业在7.1.1不存在",VLOOKUP(B415,'[1]A7-1-1开设专业表'!$E$11:$F$200,2,0))))</f>
        <v>计算机控制技术</v>
      </c>
      <c r="D415" s="13" t="s">
        <v>450</v>
      </c>
      <c r="E415" s="14" t="str">
        <f>IF(D415="999999","公共选修课",IF(D415="","",IF(ISERROR(VLOOKUP(D415,'[1]A7-1-1开设专业表'!$G$11:$H$200,2,0)),"专业方向在7.1.1不存在",VLOOKUP(D415,'[1]A7-1-1开设专业表'!$G$11:$H$200,2,0))))</f>
        <v>计算机控制技术</v>
      </c>
      <c r="F415" s="13" t="s">
        <v>23</v>
      </c>
      <c r="G415" s="13" t="s">
        <v>24</v>
      </c>
      <c r="H415" s="13" t="s">
        <v>18</v>
      </c>
      <c r="I415" s="13" t="s">
        <v>19</v>
      </c>
      <c r="J415" s="13" t="s">
        <v>20</v>
      </c>
      <c r="K415" s="15">
        <v>64</v>
      </c>
    </row>
    <row r="416" ht="24" spans="1:11">
      <c r="A416" s="13">
        <v>411</v>
      </c>
      <c r="B416" s="13" t="s">
        <v>450</v>
      </c>
      <c r="C416" s="14" t="str">
        <f>IF(B416="999999","公共选修课",IF(B416="","",IF(ISERROR(VLOOKUP(B416,'[1]A7-1-1开设专业表'!$E$11:$F$200,2,0)),"专业在7.1.1不存在",VLOOKUP(B416,'[1]A7-1-1开设专业表'!$E$11:$F$200,2,0))))</f>
        <v>计算机控制技术</v>
      </c>
      <c r="D416" s="13" t="s">
        <v>450</v>
      </c>
      <c r="E416" s="14" t="str">
        <f>IF(D416="999999","公共选修课",IF(D416="","",IF(ISERROR(VLOOKUP(D416,'[1]A7-1-1开设专业表'!$G$11:$H$200,2,0)),"专业方向在7.1.1不存在",VLOOKUP(D416,'[1]A7-1-1开设专业表'!$G$11:$H$200,2,0))))</f>
        <v>计算机控制技术</v>
      </c>
      <c r="F416" s="13" t="s">
        <v>25</v>
      </c>
      <c r="G416" s="13" t="s">
        <v>26</v>
      </c>
      <c r="H416" s="13" t="s">
        <v>18</v>
      </c>
      <c r="I416" s="13" t="s">
        <v>19</v>
      </c>
      <c r="J416" s="13" t="s">
        <v>20</v>
      </c>
      <c r="K416" s="15">
        <v>64</v>
      </c>
    </row>
    <row r="417" ht="24" spans="1:11">
      <c r="A417" s="13">
        <v>412</v>
      </c>
      <c r="B417" s="13" t="s">
        <v>450</v>
      </c>
      <c r="C417" s="14" t="str">
        <f>IF(B417="999999","公共选修课",IF(B417="","",IF(ISERROR(VLOOKUP(B417,'[1]A7-1-1开设专业表'!$E$11:$F$200,2,0)),"专业在7.1.1不存在",VLOOKUP(B417,'[1]A7-1-1开设专业表'!$E$11:$F$200,2,0))))</f>
        <v>计算机控制技术</v>
      </c>
      <c r="D417" s="13" t="s">
        <v>450</v>
      </c>
      <c r="E417" s="14" t="str">
        <f>IF(D417="999999","公共选修课",IF(D417="","",IF(ISERROR(VLOOKUP(D417,'[1]A7-1-1开设专业表'!$G$11:$H$200,2,0)),"专业方向在7.1.1不存在",VLOOKUP(D417,'[1]A7-1-1开设专业表'!$G$11:$H$200,2,0))))</f>
        <v>计算机控制技术</v>
      </c>
      <c r="F417" s="13" t="s">
        <v>451</v>
      </c>
      <c r="G417" s="13" t="s">
        <v>452</v>
      </c>
      <c r="H417" s="13" t="s">
        <v>29</v>
      </c>
      <c r="I417" s="13" t="s">
        <v>35</v>
      </c>
      <c r="J417" s="13" t="s">
        <v>20</v>
      </c>
      <c r="K417" s="15">
        <v>24</v>
      </c>
    </row>
    <row r="418" ht="24" spans="1:11">
      <c r="A418" s="13">
        <v>413</v>
      </c>
      <c r="B418" s="13" t="s">
        <v>450</v>
      </c>
      <c r="C418" s="14" t="str">
        <f>IF(B418="999999","公共选修课",IF(B418="","",IF(ISERROR(VLOOKUP(B418,'[1]A7-1-1开设专业表'!$E$11:$F$200,2,0)),"专业在7.1.1不存在",VLOOKUP(B418,'[1]A7-1-1开设专业表'!$E$11:$F$200,2,0))))</f>
        <v>计算机控制技术</v>
      </c>
      <c r="D418" s="13" t="s">
        <v>450</v>
      </c>
      <c r="E418" s="14" t="str">
        <f>IF(D418="999999","公共选修课",IF(D418="","",IF(ISERROR(VLOOKUP(D418,'[1]A7-1-1开设专业表'!$G$11:$H$200,2,0)),"专业方向在7.1.1不存在",VLOOKUP(D418,'[1]A7-1-1开设专业表'!$G$11:$H$200,2,0))))</f>
        <v>计算机控制技术</v>
      </c>
      <c r="F418" s="13" t="s">
        <v>453</v>
      </c>
      <c r="G418" s="13" t="s">
        <v>454</v>
      </c>
      <c r="H418" s="13" t="s">
        <v>52</v>
      </c>
      <c r="I418" s="13" t="s">
        <v>35</v>
      </c>
      <c r="J418" s="13" t="s">
        <v>20</v>
      </c>
      <c r="K418" s="15">
        <v>24</v>
      </c>
    </row>
    <row r="419" ht="36" spans="1:11">
      <c r="A419" s="13">
        <v>414</v>
      </c>
      <c r="B419" s="13" t="s">
        <v>450</v>
      </c>
      <c r="C419" s="14" t="str">
        <f>IF(B419="999999","公共选修课",IF(B419="","",IF(ISERROR(VLOOKUP(B419,'[1]A7-1-1开设专业表'!$E$11:$F$200,2,0)),"专业在7.1.1不存在",VLOOKUP(B419,'[1]A7-1-1开设专业表'!$E$11:$F$200,2,0))))</f>
        <v>计算机控制技术</v>
      </c>
      <c r="D419" s="13" t="s">
        <v>450</v>
      </c>
      <c r="E419" s="14" t="str">
        <f>IF(D419="999999","公共选修课",IF(D419="","",IF(ISERROR(VLOOKUP(D419,'[1]A7-1-1开设专业表'!$G$11:$H$200,2,0)),"专业方向在7.1.1不存在",VLOOKUP(D419,'[1]A7-1-1开设专业表'!$G$11:$H$200,2,0))))</f>
        <v>计算机控制技术</v>
      </c>
      <c r="F419" s="13" t="s">
        <v>455</v>
      </c>
      <c r="G419" s="13" t="s">
        <v>456</v>
      </c>
      <c r="H419" s="13" t="s">
        <v>52</v>
      </c>
      <c r="I419" s="13" t="s">
        <v>35</v>
      </c>
      <c r="J419" s="13" t="s">
        <v>20</v>
      </c>
      <c r="K419" s="15">
        <v>24</v>
      </c>
    </row>
    <row r="420" ht="36" spans="1:11">
      <c r="A420" s="13">
        <v>415</v>
      </c>
      <c r="B420" s="13" t="s">
        <v>450</v>
      </c>
      <c r="C420" s="14" t="str">
        <f>IF(B420="999999","公共选修课",IF(B420="","",IF(ISERROR(VLOOKUP(B420,'[1]A7-1-1开设专业表'!$E$11:$F$200,2,0)),"专业在7.1.1不存在",VLOOKUP(B420,'[1]A7-1-1开设专业表'!$E$11:$F$200,2,0))))</f>
        <v>计算机控制技术</v>
      </c>
      <c r="D420" s="13" t="s">
        <v>450</v>
      </c>
      <c r="E420" s="14" t="str">
        <f>IF(D420="999999","公共选修课",IF(D420="","",IF(ISERROR(VLOOKUP(D420,'[1]A7-1-1开设专业表'!$G$11:$H$200,2,0)),"专业方向在7.1.1不存在",VLOOKUP(D420,'[1]A7-1-1开设专业表'!$G$11:$H$200,2,0))))</f>
        <v>计算机控制技术</v>
      </c>
      <c r="F420" s="13" t="s">
        <v>457</v>
      </c>
      <c r="G420" s="13" t="s">
        <v>458</v>
      </c>
      <c r="H420" s="13" t="s">
        <v>29</v>
      </c>
      <c r="I420" s="13" t="s">
        <v>35</v>
      </c>
      <c r="J420" s="13" t="s">
        <v>20</v>
      </c>
      <c r="K420" s="15">
        <v>32</v>
      </c>
    </row>
    <row r="421" ht="24" spans="1:11">
      <c r="A421" s="13">
        <v>416</v>
      </c>
      <c r="B421" s="13" t="s">
        <v>450</v>
      </c>
      <c r="C421" s="14" t="str">
        <f>IF(B421="999999","公共选修课",IF(B421="","",IF(ISERROR(VLOOKUP(B421,'[1]A7-1-1开设专业表'!$E$11:$F$200,2,0)),"专业在7.1.1不存在",VLOOKUP(B421,'[1]A7-1-1开设专业表'!$E$11:$F$200,2,0))))</f>
        <v>计算机控制技术</v>
      </c>
      <c r="D421" s="13" t="s">
        <v>450</v>
      </c>
      <c r="E421" s="14" t="str">
        <f>IF(D421="999999","公共选修课",IF(D421="","",IF(ISERROR(VLOOKUP(D421,'[1]A7-1-1开设专业表'!$G$11:$H$200,2,0)),"专业方向在7.1.1不存在",VLOOKUP(D421,'[1]A7-1-1开设专业表'!$G$11:$H$200,2,0))))</f>
        <v>计算机控制技术</v>
      </c>
      <c r="F421" s="13" t="s">
        <v>459</v>
      </c>
      <c r="G421" s="13" t="s">
        <v>460</v>
      </c>
      <c r="H421" s="13" t="s">
        <v>29</v>
      </c>
      <c r="I421" s="13" t="s">
        <v>35</v>
      </c>
      <c r="J421" s="13" t="s">
        <v>73</v>
      </c>
      <c r="K421" s="15">
        <v>32</v>
      </c>
    </row>
    <row r="422" ht="24" spans="1:11">
      <c r="A422" s="13">
        <v>417</v>
      </c>
      <c r="B422" s="13" t="s">
        <v>450</v>
      </c>
      <c r="C422" s="14" t="str">
        <f>IF(B422="999999","公共选修课",IF(B422="","",IF(ISERROR(VLOOKUP(B422,'[1]A7-1-1开设专业表'!$E$11:$F$200,2,0)),"专业在7.1.1不存在",VLOOKUP(B422,'[1]A7-1-1开设专业表'!$E$11:$F$200,2,0))))</f>
        <v>计算机控制技术</v>
      </c>
      <c r="D422" s="13" t="s">
        <v>450</v>
      </c>
      <c r="E422" s="14" t="str">
        <f>IF(D422="999999","公共选修课",IF(D422="","",IF(ISERROR(VLOOKUP(D422,'[1]A7-1-1开设专业表'!$G$11:$H$200,2,0)),"专业方向在7.1.1不存在",VLOOKUP(D422,'[1]A7-1-1开设专业表'!$G$11:$H$200,2,0))))</f>
        <v>计算机控制技术</v>
      </c>
      <c r="F422" s="13" t="s">
        <v>461</v>
      </c>
      <c r="G422" s="13" t="s">
        <v>462</v>
      </c>
      <c r="H422" s="13" t="s">
        <v>29</v>
      </c>
      <c r="I422" s="13" t="s">
        <v>35</v>
      </c>
      <c r="J422" s="13" t="s">
        <v>73</v>
      </c>
      <c r="K422" s="15">
        <v>32</v>
      </c>
    </row>
    <row r="423" ht="24" spans="1:11">
      <c r="A423" s="13">
        <v>418</v>
      </c>
      <c r="B423" s="13" t="s">
        <v>450</v>
      </c>
      <c r="C423" s="14" t="str">
        <f>IF(B423="999999","公共选修课",IF(B423="","",IF(ISERROR(VLOOKUP(B423,'[1]A7-1-1开设专业表'!$E$11:$F$200,2,0)),"专业在7.1.1不存在",VLOOKUP(B423,'[1]A7-1-1开设专业表'!$E$11:$F$200,2,0))))</f>
        <v>计算机控制技术</v>
      </c>
      <c r="D423" s="13" t="s">
        <v>450</v>
      </c>
      <c r="E423" s="14" t="str">
        <f>IF(D423="999999","公共选修课",IF(D423="","",IF(ISERROR(VLOOKUP(D423,'[1]A7-1-1开设专业表'!$G$11:$H$200,2,0)),"专业方向在7.1.1不存在",VLOOKUP(D423,'[1]A7-1-1开设专业表'!$G$11:$H$200,2,0))))</f>
        <v>计算机控制技术</v>
      </c>
      <c r="F423" s="13" t="s">
        <v>463</v>
      </c>
      <c r="G423" s="13" t="s">
        <v>464</v>
      </c>
      <c r="H423" s="13" t="s">
        <v>29</v>
      </c>
      <c r="I423" s="13" t="s">
        <v>35</v>
      </c>
      <c r="J423" s="13" t="s">
        <v>73</v>
      </c>
      <c r="K423" s="15">
        <v>32</v>
      </c>
    </row>
    <row r="424" ht="24" spans="1:11">
      <c r="A424" s="13">
        <v>419</v>
      </c>
      <c r="B424" s="13" t="s">
        <v>450</v>
      </c>
      <c r="C424" s="14" t="str">
        <f>IF(B424="999999","公共选修课",IF(B424="","",IF(ISERROR(VLOOKUP(B424,'[1]A7-1-1开设专业表'!$E$11:$F$200,2,0)),"专业在7.1.1不存在",VLOOKUP(B424,'[1]A7-1-1开设专业表'!$E$11:$F$200,2,0))))</f>
        <v>计算机控制技术</v>
      </c>
      <c r="D424" s="13" t="s">
        <v>450</v>
      </c>
      <c r="E424" s="14" t="str">
        <f>IF(D424="999999","公共选修课",IF(D424="","",IF(ISERROR(VLOOKUP(D424,'[1]A7-1-1开设专业表'!$G$11:$H$200,2,0)),"专业方向在7.1.1不存在",VLOOKUP(D424,'[1]A7-1-1开设专业表'!$G$11:$H$200,2,0))))</f>
        <v>计算机控制技术</v>
      </c>
      <c r="F424" s="13" t="s">
        <v>465</v>
      </c>
      <c r="G424" s="13" t="s">
        <v>452</v>
      </c>
      <c r="H424" s="13" t="s">
        <v>52</v>
      </c>
      <c r="I424" s="13" t="s">
        <v>35</v>
      </c>
      <c r="J424" s="13" t="s">
        <v>20</v>
      </c>
      <c r="K424" s="15">
        <v>32</v>
      </c>
    </row>
    <row r="425" ht="24" spans="1:11">
      <c r="A425" s="13">
        <v>420</v>
      </c>
      <c r="B425" s="13" t="s">
        <v>450</v>
      </c>
      <c r="C425" s="14" t="str">
        <f>IF(B425="999999","公共选修课",IF(B425="","",IF(ISERROR(VLOOKUP(B425,'[1]A7-1-1开设专业表'!$E$11:$F$200,2,0)),"专业在7.1.1不存在",VLOOKUP(B425,'[1]A7-1-1开设专业表'!$E$11:$F$200,2,0))))</f>
        <v>计算机控制技术</v>
      </c>
      <c r="D425" s="13" t="s">
        <v>450</v>
      </c>
      <c r="E425" s="14" t="str">
        <f>IF(D425="999999","公共选修课",IF(D425="","",IF(ISERROR(VLOOKUP(D425,'[1]A7-1-1开设专业表'!$G$11:$H$200,2,0)),"专业方向在7.1.1不存在",VLOOKUP(D425,'[1]A7-1-1开设专业表'!$G$11:$H$200,2,0))))</f>
        <v>计算机控制技术</v>
      </c>
      <c r="F425" s="13" t="s">
        <v>466</v>
      </c>
      <c r="G425" s="13" t="s">
        <v>454</v>
      </c>
      <c r="H425" s="13" t="s">
        <v>29</v>
      </c>
      <c r="I425" s="13" t="s">
        <v>35</v>
      </c>
      <c r="J425" s="13" t="s">
        <v>20</v>
      </c>
      <c r="K425" s="15">
        <v>64</v>
      </c>
    </row>
    <row r="426" ht="24" spans="1:11">
      <c r="A426" s="13">
        <v>421</v>
      </c>
      <c r="B426" s="13" t="s">
        <v>450</v>
      </c>
      <c r="C426" s="14" t="str">
        <f>IF(B426="999999","公共选修课",IF(B426="","",IF(ISERROR(VLOOKUP(B426,'[1]A7-1-1开设专业表'!$E$11:$F$200,2,0)),"专业在7.1.1不存在",VLOOKUP(B426,'[1]A7-1-1开设专业表'!$E$11:$F$200,2,0))))</f>
        <v>计算机控制技术</v>
      </c>
      <c r="D426" s="13" t="s">
        <v>450</v>
      </c>
      <c r="E426" s="14" t="str">
        <f>IF(D426="999999","公共选修课",IF(D426="","",IF(ISERROR(VLOOKUP(D426,'[1]A7-1-1开设专业表'!$G$11:$H$200,2,0)),"专业方向在7.1.1不存在",VLOOKUP(D426,'[1]A7-1-1开设专业表'!$G$11:$H$200,2,0))))</f>
        <v>计算机控制技术</v>
      </c>
      <c r="F426" s="13" t="s">
        <v>467</v>
      </c>
      <c r="G426" s="13" t="s">
        <v>468</v>
      </c>
      <c r="H426" s="13" t="s">
        <v>29</v>
      </c>
      <c r="I426" s="13" t="s">
        <v>35</v>
      </c>
      <c r="J426" s="13" t="s">
        <v>20</v>
      </c>
      <c r="K426" s="15">
        <v>96</v>
      </c>
    </row>
    <row r="427" ht="24" spans="1:11">
      <c r="A427" s="13">
        <v>422</v>
      </c>
      <c r="B427" s="13" t="s">
        <v>450</v>
      </c>
      <c r="C427" s="14" t="str">
        <f>IF(B427="999999","公共选修课",IF(B427="","",IF(ISERROR(VLOOKUP(B427,'[1]A7-1-1开设专业表'!$E$11:$F$200,2,0)),"专业在7.1.1不存在",VLOOKUP(B427,'[1]A7-1-1开设专业表'!$E$11:$F$200,2,0))))</f>
        <v>计算机控制技术</v>
      </c>
      <c r="D427" s="13" t="s">
        <v>450</v>
      </c>
      <c r="E427" s="14" t="str">
        <f>IF(D427="999999","公共选修课",IF(D427="","",IF(ISERROR(VLOOKUP(D427,'[1]A7-1-1开设专业表'!$G$11:$H$200,2,0)),"专业方向在7.1.1不存在",VLOOKUP(D427,'[1]A7-1-1开设专业表'!$G$11:$H$200,2,0))))</f>
        <v>计算机控制技术</v>
      </c>
      <c r="F427" s="13" t="s">
        <v>469</v>
      </c>
      <c r="G427" s="13" t="s">
        <v>470</v>
      </c>
      <c r="H427" s="13" t="s">
        <v>29</v>
      </c>
      <c r="I427" s="13" t="s">
        <v>35</v>
      </c>
      <c r="J427" s="13" t="s">
        <v>20</v>
      </c>
      <c r="K427" s="15">
        <v>64</v>
      </c>
    </row>
    <row r="428" ht="24" spans="1:11">
      <c r="A428" s="13">
        <v>423</v>
      </c>
      <c r="B428" s="13" t="s">
        <v>450</v>
      </c>
      <c r="C428" s="14" t="str">
        <f>IF(B428="999999","公共选修课",IF(B428="","",IF(ISERROR(VLOOKUP(B428,'[1]A7-1-1开设专业表'!$E$11:$F$200,2,0)),"专业在7.1.1不存在",VLOOKUP(B428,'[1]A7-1-1开设专业表'!$E$11:$F$200,2,0))))</f>
        <v>计算机控制技术</v>
      </c>
      <c r="D428" s="13" t="s">
        <v>450</v>
      </c>
      <c r="E428" s="14" t="str">
        <f>IF(D428="999999","公共选修课",IF(D428="","",IF(ISERROR(VLOOKUP(D428,'[1]A7-1-1开设专业表'!$G$11:$H$200,2,0)),"专业方向在7.1.1不存在",VLOOKUP(D428,'[1]A7-1-1开设专业表'!$G$11:$H$200,2,0))))</f>
        <v>计算机控制技术</v>
      </c>
      <c r="F428" s="13" t="s">
        <v>471</v>
      </c>
      <c r="G428" s="13" t="s">
        <v>472</v>
      </c>
      <c r="H428" s="13" t="s">
        <v>29</v>
      </c>
      <c r="I428" s="13" t="s">
        <v>35</v>
      </c>
      <c r="J428" s="13" t="s">
        <v>20</v>
      </c>
      <c r="K428" s="15">
        <v>48</v>
      </c>
    </row>
    <row r="429" ht="24" spans="1:11">
      <c r="A429" s="13">
        <v>424</v>
      </c>
      <c r="B429" s="13" t="s">
        <v>450</v>
      </c>
      <c r="C429" s="14" t="str">
        <f>IF(B429="999999","公共选修课",IF(B429="","",IF(ISERROR(VLOOKUP(B429,'[1]A7-1-1开设专业表'!$E$11:$F$200,2,0)),"专业在7.1.1不存在",VLOOKUP(B429,'[1]A7-1-1开设专业表'!$E$11:$F$200,2,0))))</f>
        <v>计算机控制技术</v>
      </c>
      <c r="D429" s="13" t="s">
        <v>450</v>
      </c>
      <c r="E429" s="14" t="str">
        <f>IF(D429="999999","公共选修课",IF(D429="","",IF(ISERROR(VLOOKUP(D429,'[1]A7-1-1开设专业表'!$G$11:$H$200,2,0)),"专业方向在7.1.1不存在",VLOOKUP(D429,'[1]A7-1-1开设专业表'!$G$11:$H$200,2,0))))</f>
        <v>计算机控制技术</v>
      </c>
      <c r="F429" s="13" t="s">
        <v>473</v>
      </c>
      <c r="G429" s="13" t="s">
        <v>474</v>
      </c>
      <c r="H429" s="13" t="s">
        <v>52</v>
      </c>
      <c r="I429" s="13" t="s">
        <v>35</v>
      </c>
      <c r="J429" s="13" t="s">
        <v>20</v>
      </c>
      <c r="K429" s="15">
        <v>48</v>
      </c>
    </row>
    <row r="430" ht="24" spans="1:11">
      <c r="A430" s="13">
        <v>425</v>
      </c>
      <c r="B430" s="13" t="s">
        <v>450</v>
      </c>
      <c r="C430" s="14" t="str">
        <f>IF(B430="999999","公共选修课",IF(B430="","",IF(ISERROR(VLOOKUP(B430,'[1]A7-1-1开设专业表'!$E$11:$F$200,2,0)),"专业在7.1.1不存在",VLOOKUP(B430,'[1]A7-1-1开设专业表'!$E$11:$F$200,2,0))))</f>
        <v>计算机控制技术</v>
      </c>
      <c r="D430" s="13" t="s">
        <v>450</v>
      </c>
      <c r="E430" s="14" t="str">
        <f>IF(D430="999999","公共选修课",IF(D430="","",IF(ISERROR(VLOOKUP(D430,'[1]A7-1-1开设专业表'!$G$11:$H$200,2,0)),"专业方向在7.1.1不存在",VLOOKUP(D430,'[1]A7-1-1开设专业表'!$G$11:$H$200,2,0))))</f>
        <v>计算机控制技术</v>
      </c>
      <c r="F430" s="13" t="s">
        <v>475</v>
      </c>
      <c r="G430" s="13" t="s">
        <v>446</v>
      </c>
      <c r="H430" s="13" t="s">
        <v>29</v>
      </c>
      <c r="I430" s="13" t="s">
        <v>30</v>
      </c>
      <c r="J430" s="13" t="s">
        <v>20</v>
      </c>
      <c r="K430" s="15">
        <v>96</v>
      </c>
    </row>
    <row r="431" ht="24" spans="1:11">
      <c r="A431" s="13">
        <v>426</v>
      </c>
      <c r="B431" s="13" t="s">
        <v>450</v>
      </c>
      <c r="C431" s="14" t="str">
        <f>IF(B431="999999","公共选修课",IF(B431="","",IF(ISERROR(VLOOKUP(B431,'[1]A7-1-1开设专业表'!$E$11:$F$200,2,0)),"专业在7.1.1不存在",VLOOKUP(B431,'[1]A7-1-1开设专业表'!$E$11:$F$200,2,0))))</f>
        <v>计算机控制技术</v>
      </c>
      <c r="D431" s="13" t="s">
        <v>450</v>
      </c>
      <c r="E431" s="14" t="str">
        <f>IF(D431="999999","公共选修课",IF(D431="","",IF(ISERROR(VLOOKUP(D431,'[1]A7-1-1开设专业表'!$G$11:$H$200,2,0)),"专业方向在7.1.1不存在",VLOOKUP(D431,'[1]A7-1-1开设专业表'!$G$11:$H$200,2,0))))</f>
        <v>计算机控制技术</v>
      </c>
      <c r="F431" s="13" t="s">
        <v>476</v>
      </c>
      <c r="G431" s="13" t="s">
        <v>369</v>
      </c>
      <c r="H431" s="13" t="s">
        <v>29</v>
      </c>
      <c r="I431" s="13" t="s">
        <v>30</v>
      </c>
      <c r="J431" s="13" t="s">
        <v>20</v>
      </c>
      <c r="K431" s="15">
        <v>64</v>
      </c>
    </row>
    <row r="432" ht="24" spans="1:11">
      <c r="A432" s="13">
        <v>427</v>
      </c>
      <c r="B432" s="13" t="s">
        <v>450</v>
      </c>
      <c r="C432" s="14" t="str">
        <f>IF(B432="999999","公共选修课",IF(B432="","",IF(ISERROR(VLOOKUP(B432,'[1]A7-1-1开设专业表'!$E$11:$F$200,2,0)),"专业在7.1.1不存在",VLOOKUP(B432,'[1]A7-1-1开设专业表'!$E$11:$F$200,2,0))))</f>
        <v>计算机控制技术</v>
      </c>
      <c r="D432" s="13" t="s">
        <v>450</v>
      </c>
      <c r="E432" s="14" t="str">
        <f>IF(D432="999999","公共选修课",IF(D432="","",IF(ISERROR(VLOOKUP(D432,'[1]A7-1-1开设专业表'!$G$11:$H$200,2,0)),"专业方向在7.1.1不存在",VLOOKUP(D432,'[1]A7-1-1开设专业表'!$G$11:$H$200,2,0))))</f>
        <v>计算机控制技术</v>
      </c>
      <c r="F432" s="13" t="s">
        <v>477</v>
      </c>
      <c r="G432" s="13" t="s">
        <v>478</v>
      </c>
      <c r="H432" s="13" t="s">
        <v>52</v>
      </c>
      <c r="I432" s="13" t="s">
        <v>30</v>
      </c>
      <c r="J432" s="13" t="s">
        <v>20</v>
      </c>
      <c r="K432" s="15">
        <v>24</v>
      </c>
    </row>
    <row r="433" ht="24" spans="1:11">
      <c r="A433" s="13">
        <v>428</v>
      </c>
      <c r="B433" s="13" t="s">
        <v>450</v>
      </c>
      <c r="C433" s="14" t="str">
        <f>IF(B433="999999","公共选修课",IF(B433="","",IF(ISERROR(VLOOKUP(B433,'[1]A7-1-1开设专业表'!$E$11:$F$200,2,0)),"专业在7.1.1不存在",VLOOKUP(B433,'[1]A7-1-1开设专业表'!$E$11:$F$200,2,0))))</f>
        <v>计算机控制技术</v>
      </c>
      <c r="D433" s="13" t="s">
        <v>450</v>
      </c>
      <c r="E433" s="14" t="str">
        <f>IF(D433="999999","公共选修课",IF(D433="","",IF(ISERROR(VLOOKUP(D433,'[1]A7-1-1开设专业表'!$G$11:$H$200,2,0)),"专业方向在7.1.1不存在",VLOOKUP(D433,'[1]A7-1-1开设专业表'!$G$11:$H$200,2,0))))</f>
        <v>计算机控制技术</v>
      </c>
      <c r="F433" s="13" t="s">
        <v>479</v>
      </c>
      <c r="G433" s="13" t="s">
        <v>480</v>
      </c>
      <c r="H433" s="13" t="s">
        <v>52</v>
      </c>
      <c r="I433" s="13" t="s">
        <v>35</v>
      </c>
      <c r="J433" s="13" t="s">
        <v>20</v>
      </c>
      <c r="K433" s="15">
        <v>24</v>
      </c>
    </row>
    <row r="434" ht="24" spans="1:11">
      <c r="A434" s="13">
        <v>429</v>
      </c>
      <c r="B434" s="13" t="s">
        <v>450</v>
      </c>
      <c r="C434" s="14" t="str">
        <f>IF(B434="999999","公共选修课",IF(B434="","",IF(ISERROR(VLOOKUP(B434,'[1]A7-1-1开设专业表'!$E$11:$F$200,2,0)),"专业在7.1.1不存在",VLOOKUP(B434,'[1]A7-1-1开设专业表'!$E$11:$F$200,2,0))))</f>
        <v>计算机控制技术</v>
      </c>
      <c r="D434" s="13" t="s">
        <v>450</v>
      </c>
      <c r="E434" s="14" t="str">
        <f>IF(D434="999999","公共选修课",IF(D434="","",IF(ISERROR(VLOOKUP(D434,'[1]A7-1-1开设专业表'!$G$11:$H$200,2,0)),"专业方向在7.1.1不存在",VLOOKUP(D434,'[1]A7-1-1开设专业表'!$G$11:$H$200,2,0))))</f>
        <v>计算机控制技术</v>
      </c>
      <c r="F434" s="13" t="s">
        <v>481</v>
      </c>
      <c r="G434" s="13" t="s">
        <v>90</v>
      </c>
      <c r="H434" s="13" t="s">
        <v>52</v>
      </c>
      <c r="I434" s="13" t="s">
        <v>35</v>
      </c>
      <c r="J434" s="13" t="s">
        <v>20</v>
      </c>
      <c r="K434" s="15">
        <v>384</v>
      </c>
    </row>
    <row r="435" ht="36" spans="1:11">
      <c r="A435" s="13">
        <v>430</v>
      </c>
      <c r="B435" s="13" t="s">
        <v>450</v>
      </c>
      <c r="C435" s="14" t="str">
        <f>IF(B435="999999","公共选修课",IF(B435="","",IF(ISERROR(VLOOKUP(B435,'[1]A7-1-1开设专业表'!$E$11:$F$200,2,0)),"专业在7.1.1不存在",VLOOKUP(B435,'[1]A7-1-1开设专业表'!$E$11:$F$200,2,0))))</f>
        <v>计算机控制技术</v>
      </c>
      <c r="D435" s="13" t="s">
        <v>450</v>
      </c>
      <c r="E435" s="14" t="str">
        <f>IF(D435="999999","公共选修课",IF(D435="","",IF(ISERROR(VLOOKUP(D435,'[1]A7-1-1开设专业表'!$G$11:$H$200,2,0)),"专业方向在7.1.1不存在",VLOOKUP(D435,'[1]A7-1-1开设专业表'!$G$11:$H$200,2,0))))</f>
        <v>计算机控制技术</v>
      </c>
      <c r="F435" s="13" t="s">
        <v>482</v>
      </c>
      <c r="G435" s="13" t="s">
        <v>456</v>
      </c>
      <c r="H435" s="13" t="s">
        <v>29</v>
      </c>
      <c r="I435" s="13" t="s">
        <v>35</v>
      </c>
      <c r="J435" s="13" t="s">
        <v>20</v>
      </c>
      <c r="K435" s="15">
        <v>96</v>
      </c>
    </row>
    <row r="436" ht="24" spans="1:11">
      <c r="A436" s="13">
        <v>431</v>
      </c>
      <c r="B436" s="13" t="s">
        <v>450</v>
      </c>
      <c r="C436" s="14" t="str">
        <f>IF(B436="999999","公共选修课",IF(B436="","",IF(ISERROR(VLOOKUP(B436,'[1]A7-1-1开设专业表'!$E$11:$F$200,2,0)),"专业在7.1.1不存在",VLOOKUP(B436,'[1]A7-1-1开设专业表'!$E$11:$F$200,2,0))))</f>
        <v>计算机控制技术</v>
      </c>
      <c r="D436" s="13" t="s">
        <v>450</v>
      </c>
      <c r="E436" s="14" t="str">
        <f>IF(D436="999999","公共选修课",IF(D436="","",IF(ISERROR(VLOOKUP(D436,'[1]A7-1-1开设专业表'!$G$11:$H$200,2,0)),"专业方向在7.1.1不存在",VLOOKUP(D436,'[1]A7-1-1开设专业表'!$G$11:$H$200,2,0))))</f>
        <v>计算机控制技术</v>
      </c>
      <c r="F436" s="13" t="s">
        <v>483</v>
      </c>
      <c r="G436" s="13" t="s">
        <v>484</v>
      </c>
      <c r="H436" s="13" t="s">
        <v>29</v>
      </c>
      <c r="I436" s="13" t="s">
        <v>35</v>
      </c>
      <c r="J436" s="13" t="s">
        <v>20</v>
      </c>
      <c r="K436" s="15">
        <v>96</v>
      </c>
    </row>
    <row r="437" ht="24" spans="1:11">
      <c r="A437" s="13">
        <v>432</v>
      </c>
      <c r="B437" s="13" t="s">
        <v>450</v>
      </c>
      <c r="C437" s="14" t="str">
        <f>IF(B437="999999","公共选修课",IF(B437="","",IF(ISERROR(VLOOKUP(B437,'[1]A7-1-1开设专业表'!$E$11:$F$200,2,0)),"专业在7.1.1不存在",VLOOKUP(B437,'[1]A7-1-1开设专业表'!$E$11:$F$200,2,0))))</f>
        <v>计算机控制技术</v>
      </c>
      <c r="D437" s="13" t="s">
        <v>450</v>
      </c>
      <c r="E437" s="14" t="str">
        <f>IF(D437="999999","公共选修课",IF(D437="","",IF(ISERROR(VLOOKUP(D437,'[1]A7-1-1开设专业表'!$G$11:$H$200,2,0)),"专业方向在7.1.1不存在",VLOOKUP(D437,'[1]A7-1-1开设专业表'!$G$11:$H$200,2,0))))</f>
        <v>计算机控制技术</v>
      </c>
      <c r="F437" s="13" t="s">
        <v>485</v>
      </c>
      <c r="G437" s="13" t="s">
        <v>470</v>
      </c>
      <c r="H437" s="13" t="s">
        <v>29</v>
      </c>
      <c r="I437" s="13" t="s">
        <v>35</v>
      </c>
      <c r="J437" s="13" t="s">
        <v>20</v>
      </c>
      <c r="K437" s="15">
        <v>32</v>
      </c>
    </row>
    <row r="438" ht="36" spans="1:11">
      <c r="A438" s="13">
        <v>433</v>
      </c>
      <c r="B438" s="13" t="s">
        <v>450</v>
      </c>
      <c r="C438" s="14" t="str">
        <f>IF(B438="999999","公共选修课",IF(B438="","",IF(ISERROR(VLOOKUP(B438,'[1]A7-1-1开设专业表'!$E$11:$F$200,2,0)),"专业在7.1.1不存在",VLOOKUP(B438,'[1]A7-1-1开设专业表'!$E$11:$F$200,2,0))))</f>
        <v>计算机控制技术</v>
      </c>
      <c r="D438" s="13" t="s">
        <v>450</v>
      </c>
      <c r="E438" s="14" t="str">
        <f>IF(D438="999999","公共选修课",IF(D438="","",IF(ISERROR(VLOOKUP(D438,'[1]A7-1-1开设专业表'!$G$11:$H$200,2,0)),"专业方向在7.1.1不存在",VLOOKUP(D438,'[1]A7-1-1开设专业表'!$G$11:$H$200,2,0))))</f>
        <v>计算机控制技术</v>
      </c>
      <c r="F438" s="13" t="s">
        <v>486</v>
      </c>
      <c r="G438" s="13" t="s">
        <v>487</v>
      </c>
      <c r="H438" s="13" t="s">
        <v>52</v>
      </c>
      <c r="I438" s="13" t="s">
        <v>35</v>
      </c>
      <c r="J438" s="13" t="s">
        <v>20</v>
      </c>
      <c r="K438" s="15">
        <v>96</v>
      </c>
    </row>
    <row r="439" ht="24" spans="1:11">
      <c r="A439" s="13">
        <v>434</v>
      </c>
      <c r="B439" s="13" t="s">
        <v>450</v>
      </c>
      <c r="C439" s="14" t="str">
        <f>IF(B439="999999","公共选修课",IF(B439="","",IF(ISERROR(VLOOKUP(B439,'[1]A7-1-1开设专业表'!$E$11:$F$200,2,0)),"专业在7.1.1不存在",VLOOKUP(B439,'[1]A7-1-1开设专业表'!$E$11:$F$200,2,0))))</f>
        <v>计算机控制技术</v>
      </c>
      <c r="D439" s="13" t="s">
        <v>450</v>
      </c>
      <c r="E439" s="14" t="str">
        <f>IF(D439="999999","公共选修课",IF(D439="","",IF(ISERROR(VLOOKUP(D439,'[1]A7-1-1开设专业表'!$G$11:$H$200,2,0)),"专业方向在7.1.1不存在",VLOOKUP(D439,'[1]A7-1-1开设专业表'!$G$11:$H$200,2,0))))</f>
        <v>计算机控制技术</v>
      </c>
      <c r="F439" s="13" t="s">
        <v>488</v>
      </c>
      <c r="G439" s="13" t="s">
        <v>478</v>
      </c>
      <c r="H439" s="13" t="s">
        <v>29</v>
      </c>
      <c r="I439" s="13" t="s">
        <v>30</v>
      </c>
      <c r="J439" s="13" t="s">
        <v>20</v>
      </c>
      <c r="K439" s="15">
        <v>128</v>
      </c>
    </row>
    <row r="440" ht="24" spans="1:11">
      <c r="A440" s="13">
        <v>435</v>
      </c>
      <c r="B440" s="13" t="s">
        <v>450</v>
      </c>
      <c r="C440" s="14" t="str">
        <f>IF(B440="999999","公共选修课",IF(B440="","",IF(ISERROR(VLOOKUP(B440,'[1]A7-1-1开设专业表'!$E$11:$F$200,2,0)),"专业在7.1.1不存在",VLOOKUP(B440,'[1]A7-1-1开设专业表'!$E$11:$F$200,2,0))))</f>
        <v>计算机控制技术</v>
      </c>
      <c r="D440" s="13" t="s">
        <v>450</v>
      </c>
      <c r="E440" s="14" t="str">
        <f>IF(D440="999999","公共选修课",IF(D440="","",IF(ISERROR(VLOOKUP(D440,'[1]A7-1-1开设专业表'!$G$11:$H$200,2,0)),"专业方向在7.1.1不存在",VLOOKUP(D440,'[1]A7-1-1开设专业表'!$G$11:$H$200,2,0))))</f>
        <v>计算机控制技术</v>
      </c>
      <c r="F440" s="13" t="s">
        <v>489</v>
      </c>
      <c r="G440" s="13" t="s">
        <v>452</v>
      </c>
      <c r="H440" s="13" t="s">
        <v>29</v>
      </c>
      <c r="I440" s="13" t="s">
        <v>30</v>
      </c>
      <c r="J440" s="13" t="s">
        <v>20</v>
      </c>
      <c r="K440" s="15">
        <v>32</v>
      </c>
    </row>
    <row r="441" ht="24" spans="1:11">
      <c r="A441" s="13">
        <v>436</v>
      </c>
      <c r="B441" s="13" t="s">
        <v>450</v>
      </c>
      <c r="C441" s="14" t="str">
        <f>IF(B441="999999","公共选修课",IF(B441="","",IF(ISERROR(VLOOKUP(B441,'[1]A7-1-1开设专业表'!$E$11:$F$200,2,0)),"专业在7.1.1不存在",VLOOKUP(B441,'[1]A7-1-1开设专业表'!$E$11:$F$200,2,0))))</f>
        <v>计算机控制技术</v>
      </c>
      <c r="D441" s="13" t="s">
        <v>450</v>
      </c>
      <c r="E441" s="14" t="str">
        <f>IF(D441="999999","公共选修课",IF(D441="","",IF(ISERROR(VLOOKUP(D441,'[1]A7-1-1开设专业表'!$G$11:$H$200,2,0)),"专业方向在7.1.1不存在",VLOOKUP(D441,'[1]A7-1-1开设专业表'!$G$11:$H$200,2,0))))</f>
        <v>计算机控制技术</v>
      </c>
      <c r="F441" s="13" t="s">
        <v>209</v>
      </c>
      <c r="G441" s="13" t="s">
        <v>72</v>
      </c>
      <c r="H441" s="13" t="s">
        <v>52</v>
      </c>
      <c r="I441" s="13" t="s">
        <v>35</v>
      </c>
      <c r="J441" s="13" t="s">
        <v>20</v>
      </c>
      <c r="K441" s="15">
        <v>24</v>
      </c>
    </row>
    <row r="442" ht="24" spans="1:11">
      <c r="A442" s="13">
        <v>437</v>
      </c>
      <c r="B442" s="13" t="s">
        <v>450</v>
      </c>
      <c r="C442" s="14" t="str">
        <f>IF(B442="999999","公共选修课",IF(B442="","",IF(ISERROR(VLOOKUP(B442,'[1]A7-1-1开设专业表'!$E$11:$F$200,2,0)),"专业在7.1.1不存在",VLOOKUP(B442,'[1]A7-1-1开设专业表'!$E$11:$F$200,2,0))))</f>
        <v>计算机控制技术</v>
      </c>
      <c r="D442" s="13" t="s">
        <v>450</v>
      </c>
      <c r="E442" s="14" t="str">
        <f>IF(D442="999999","公共选修课",IF(D442="","",IF(ISERROR(VLOOKUP(D442,'[1]A7-1-1开设专业表'!$G$11:$H$200,2,0)),"专业方向在7.1.1不存在",VLOOKUP(D442,'[1]A7-1-1开设专业表'!$G$11:$H$200,2,0))))</f>
        <v>计算机控制技术</v>
      </c>
      <c r="F442" s="13" t="s">
        <v>490</v>
      </c>
      <c r="G442" s="13" t="s">
        <v>491</v>
      </c>
      <c r="H442" s="13" t="s">
        <v>52</v>
      </c>
      <c r="I442" s="13" t="s">
        <v>35</v>
      </c>
      <c r="J442" s="13" t="s">
        <v>20</v>
      </c>
      <c r="K442" s="15">
        <v>48</v>
      </c>
    </row>
    <row r="443" ht="24" spans="1:11">
      <c r="A443" s="13">
        <v>438</v>
      </c>
      <c r="B443" s="13" t="s">
        <v>450</v>
      </c>
      <c r="C443" s="14" t="str">
        <f>IF(B443="999999","公共选修课",IF(B443="","",IF(ISERROR(VLOOKUP(B443,'[1]A7-1-1开设专业表'!$E$11:$F$200,2,0)),"专业在7.1.1不存在",VLOOKUP(B443,'[1]A7-1-1开设专业表'!$E$11:$F$200,2,0))))</f>
        <v>计算机控制技术</v>
      </c>
      <c r="D443" s="13" t="s">
        <v>450</v>
      </c>
      <c r="E443" s="14" t="str">
        <f>IF(D443="999999","公共选修课",IF(D443="","",IF(ISERROR(VLOOKUP(D443,'[1]A7-1-1开设专业表'!$G$11:$H$200,2,0)),"专业方向在7.1.1不存在",VLOOKUP(D443,'[1]A7-1-1开设专业表'!$G$11:$H$200,2,0))))</f>
        <v>计算机控制技术</v>
      </c>
      <c r="F443" s="13" t="s">
        <v>21</v>
      </c>
      <c r="G443" s="13" t="s">
        <v>22</v>
      </c>
      <c r="H443" s="13" t="s">
        <v>18</v>
      </c>
      <c r="I443" s="13" t="s">
        <v>19</v>
      </c>
      <c r="J443" s="13" t="s">
        <v>20</v>
      </c>
      <c r="K443" s="15">
        <v>32</v>
      </c>
    </row>
    <row r="444" ht="24" spans="1:11">
      <c r="A444" s="13">
        <v>439</v>
      </c>
      <c r="B444" s="13" t="s">
        <v>450</v>
      </c>
      <c r="C444" s="14" t="str">
        <f>IF(B444="999999","公共选修课",IF(B444="","",IF(ISERROR(VLOOKUP(B444,'[1]A7-1-1开设专业表'!$E$11:$F$200,2,0)),"专业在7.1.1不存在",VLOOKUP(B444,'[1]A7-1-1开设专业表'!$E$11:$F$200,2,0))))</f>
        <v>计算机控制技术</v>
      </c>
      <c r="D444" s="13" t="s">
        <v>450</v>
      </c>
      <c r="E444" s="14" t="str">
        <f>IF(D444="999999","公共选修课",IF(D444="","",IF(ISERROR(VLOOKUP(D444,'[1]A7-1-1开设专业表'!$G$11:$H$200,2,0)),"专业方向在7.1.1不存在",VLOOKUP(D444,'[1]A7-1-1开设专业表'!$G$11:$H$200,2,0))))</f>
        <v>计算机控制技术</v>
      </c>
      <c r="F444" s="13" t="s">
        <v>63</v>
      </c>
      <c r="G444" s="13" t="s">
        <v>64</v>
      </c>
      <c r="H444" s="13" t="s">
        <v>18</v>
      </c>
      <c r="I444" s="13" t="s">
        <v>19</v>
      </c>
      <c r="J444" s="13" t="s">
        <v>20</v>
      </c>
      <c r="K444" s="15">
        <v>4</v>
      </c>
    </row>
    <row r="445" ht="24" spans="1:11">
      <c r="A445" s="13">
        <v>440</v>
      </c>
      <c r="B445" s="13" t="s">
        <v>450</v>
      </c>
      <c r="C445" s="14" t="str">
        <f>IF(B445="999999","公共选修课",IF(B445="","",IF(ISERROR(VLOOKUP(B445,'[1]A7-1-1开设专业表'!$E$11:$F$200,2,0)),"专业在7.1.1不存在",VLOOKUP(B445,'[1]A7-1-1开设专业表'!$E$11:$F$200,2,0))))</f>
        <v>计算机控制技术</v>
      </c>
      <c r="D445" s="13" t="s">
        <v>450</v>
      </c>
      <c r="E445" s="14" t="str">
        <f>IF(D445="999999","公共选修课",IF(D445="","",IF(ISERROR(VLOOKUP(D445,'[1]A7-1-1开设专业表'!$G$11:$H$200,2,0)),"专业方向在7.1.1不存在",VLOOKUP(D445,'[1]A7-1-1开设专业表'!$G$11:$H$200,2,0))))</f>
        <v>计算机控制技术</v>
      </c>
      <c r="F445" s="13" t="s">
        <v>160</v>
      </c>
      <c r="G445" s="13" t="s">
        <v>161</v>
      </c>
      <c r="H445" s="13" t="s">
        <v>18</v>
      </c>
      <c r="I445" s="13" t="s">
        <v>19</v>
      </c>
      <c r="J445" s="13" t="s">
        <v>20</v>
      </c>
      <c r="K445" s="15">
        <v>32</v>
      </c>
    </row>
    <row r="446" ht="36" spans="1:11">
      <c r="A446" s="13">
        <v>441</v>
      </c>
      <c r="B446" s="13" t="s">
        <v>450</v>
      </c>
      <c r="C446" s="14" t="str">
        <f>IF(B446="999999","公共选修课",IF(B446="","",IF(ISERROR(VLOOKUP(B446,'[1]A7-1-1开设专业表'!$E$11:$F$200,2,0)),"专业在7.1.1不存在",VLOOKUP(B446,'[1]A7-1-1开设专业表'!$E$11:$F$200,2,0))))</f>
        <v>计算机控制技术</v>
      </c>
      <c r="D446" s="13" t="s">
        <v>450</v>
      </c>
      <c r="E446" s="14" t="str">
        <f>IF(D446="999999","公共选修课",IF(D446="","",IF(ISERROR(VLOOKUP(D446,'[1]A7-1-1开设专业表'!$G$11:$H$200,2,0)),"专业方向在7.1.1不存在",VLOOKUP(D446,'[1]A7-1-1开设专业表'!$G$11:$H$200,2,0))))</f>
        <v>计算机控制技术</v>
      </c>
      <c r="F446" s="13" t="s">
        <v>100</v>
      </c>
      <c r="G446" s="13" t="s">
        <v>101</v>
      </c>
      <c r="H446" s="13" t="s">
        <v>18</v>
      </c>
      <c r="I446" s="13" t="s">
        <v>19</v>
      </c>
      <c r="J446" s="13" t="s">
        <v>20</v>
      </c>
      <c r="K446" s="15">
        <v>32</v>
      </c>
    </row>
    <row r="447" ht="36" spans="1:11">
      <c r="A447" s="13">
        <v>442</v>
      </c>
      <c r="B447" s="13" t="s">
        <v>450</v>
      </c>
      <c r="C447" s="14" t="str">
        <f>IF(B447="999999","公共选修课",IF(B447="","",IF(ISERROR(VLOOKUP(B447,'[1]A7-1-1开设专业表'!$E$11:$F$200,2,0)),"专业在7.1.1不存在",VLOOKUP(B447,'[1]A7-1-1开设专业表'!$E$11:$F$200,2,0))))</f>
        <v>计算机控制技术</v>
      </c>
      <c r="D447" s="13" t="s">
        <v>450</v>
      </c>
      <c r="E447" s="14" t="str">
        <f>IF(D447="999999","公共选修课",IF(D447="","",IF(ISERROR(VLOOKUP(D447,'[1]A7-1-1开设专业表'!$G$11:$H$200,2,0)),"专业方向在7.1.1不存在",VLOOKUP(D447,'[1]A7-1-1开设专业表'!$G$11:$H$200,2,0))))</f>
        <v>计算机控制技术</v>
      </c>
      <c r="F447" s="13" t="s">
        <v>163</v>
      </c>
      <c r="G447" s="13" t="s">
        <v>164</v>
      </c>
      <c r="H447" s="13" t="s">
        <v>18</v>
      </c>
      <c r="I447" s="13" t="s">
        <v>19</v>
      </c>
      <c r="J447" s="13" t="s">
        <v>20</v>
      </c>
      <c r="K447" s="15">
        <v>16</v>
      </c>
    </row>
    <row r="448" ht="36" spans="1:11">
      <c r="A448" s="13">
        <v>443</v>
      </c>
      <c r="B448" s="13" t="s">
        <v>450</v>
      </c>
      <c r="C448" s="14" t="str">
        <f>IF(B448="999999","公共选修课",IF(B448="","",IF(ISERROR(VLOOKUP(B448,'[1]A7-1-1开设专业表'!$E$11:$F$200,2,0)),"专业在7.1.1不存在",VLOOKUP(B448,'[1]A7-1-1开设专业表'!$E$11:$F$200,2,0))))</f>
        <v>计算机控制技术</v>
      </c>
      <c r="D448" s="13" t="s">
        <v>450</v>
      </c>
      <c r="E448" s="14" t="str">
        <f>IF(D448="999999","公共选修课",IF(D448="","",IF(ISERROR(VLOOKUP(D448,'[1]A7-1-1开设专业表'!$G$11:$H$200,2,0)),"专业方向在7.1.1不存在",VLOOKUP(D448,'[1]A7-1-1开设专业表'!$G$11:$H$200,2,0))))</f>
        <v>计算机控制技术</v>
      </c>
      <c r="F448" s="13" t="s">
        <v>76</v>
      </c>
      <c r="G448" s="13" t="s">
        <v>77</v>
      </c>
      <c r="H448" s="13" t="s">
        <v>18</v>
      </c>
      <c r="I448" s="13" t="s">
        <v>19</v>
      </c>
      <c r="J448" s="13" t="s">
        <v>20</v>
      </c>
      <c r="K448" s="15">
        <v>32</v>
      </c>
    </row>
    <row r="449" ht="24" spans="1:11">
      <c r="A449" s="13">
        <v>444</v>
      </c>
      <c r="B449" s="13" t="s">
        <v>450</v>
      </c>
      <c r="C449" s="14" t="str">
        <f>IF(B449="999999","公共选修课",IF(B449="","",IF(ISERROR(VLOOKUP(B449,'[1]A7-1-1开设专业表'!$E$11:$F$200,2,0)),"专业在7.1.1不存在",VLOOKUP(B449,'[1]A7-1-1开设专业表'!$E$11:$F$200,2,0))))</f>
        <v>计算机控制技术</v>
      </c>
      <c r="D449" s="13" t="s">
        <v>450</v>
      </c>
      <c r="E449" s="14" t="str">
        <f>IF(D449="999999","公共选修课",IF(D449="","",IF(ISERROR(VLOOKUP(D449,'[1]A7-1-1开设专业表'!$G$11:$H$200,2,0)),"专业方向在7.1.1不存在",VLOOKUP(D449,'[1]A7-1-1开设专业表'!$G$11:$H$200,2,0))))</f>
        <v>计算机控制技术</v>
      </c>
      <c r="F449" s="13" t="s">
        <v>98</v>
      </c>
      <c r="G449" s="13" t="s">
        <v>99</v>
      </c>
      <c r="H449" s="13" t="s">
        <v>18</v>
      </c>
      <c r="I449" s="13" t="s">
        <v>19</v>
      </c>
      <c r="J449" s="13" t="s">
        <v>20</v>
      </c>
      <c r="K449" s="15">
        <v>64</v>
      </c>
    </row>
    <row r="450" ht="24" spans="1:11">
      <c r="A450" s="13">
        <v>445</v>
      </c>
      <c r="B450" s="13" t="s">
        <v>450</v>
      </c>
      <c r="C450" s="14" t="str">
        <f>IF(B450="999999","公共选修课",IF(B450="","",IF(ISERROR(VLOOKUP(B450,'[1]A7-1-1开设专业表'!$E$11:$F$200,2,0)),"专业在7.1.1不存在",VLOOKUP(B450,'[1]A7-1-1开设专业表'!$E$11:$F$200,2,0))))</f>
        <v>计算机控制技术</v>
      </c>
      <c r="D450" s="13" t="s">
        <v>450</v>
      </c>
      <c r="E450" s="14" t="str">
        <f>IF(D450="999999","公共选修课",IF(D450="","",IF(ISERROR(VLOOKUP(D450,'[1]A7-1-1开设专业表'!$G$11:$H$200,2,0)),"专业方向在7.1.1不存在",VLOOKUP(D450,'[1]A7-1-1开设专业表'!$G$11:$H$200,2,0))))</f>
        <v>计算机控制技术</v>
      </c>
      <c r="F450" s="13" t="s">
        <v>166</v>
      </c>
      <c r="G450" s="13" t="s">
        <v>167</v>
      </c>
      <c r="H450" s="13" t="s">
        <v>18</v>
      </c>
      <c r="I450" s="13" t="s">
        <v>19</v>
      </c>
      <c r="J450" s="13" t="s">
        <v>20</v>
      </c>
      <c r="K450" s="15">
        <v>32</v>
      </c>
    </row>
    <row r="451" ht="24" spans="1:11">
      <c r="A451" s="13">
        <v>446</v>
      </c>
      <c r="B451" s="13" t="s">
        <v>450</v>
      </c>
      <c r="C451" s="14" t="str">
        <f>IF(B451="999999","公共选修课",IF(B451="","",IF(ISERROR(VLOOKUP(B451,'[1]A7-1-1开设专业表'!$E$11:$F$200,2,0)),"专业在7.1.1不存在",VLOOKUP(B451,'[1]A7-1-1开设专业表'!$E$11:$F$200,2,0))))</f>
        <v>计算机控制技术</v>
      </c>
      <c r="D451" s="13" t="s">
        <v>450</v>
      </c>
      <c r="E451" s="14" t="str">
        <f>IF(D451="999999","公共选修课",IF(D451="","",IF(ISERROR(VLOOKUP(D451,'[1]A7-1-1开设专业表'!$G$11:$H$200,2,0)),"专业方向在7.1.1不存在",VLOOKUP(D451,'[1]A7-1-1开设专业表'!$G$11:$H$200,2,0))))</f>
        <v>计算机控制技术</v>
      </c>
      <c r="F451" s="13" t="s">
        <v>105</v>
      </c>
      <c r="G451" s="13" t="s">
        <v>84</v>
      </c>
      <c r="H451" s="13" t="s">
        <v>18</v>
      </c>
      <c r="I451" s="13" t="s">
        <v>19</v>
      </c>
      <c r="J451" s="13" t="s">
        <v>20</v>
      </c>
      <c r="K451" s="15">
        <v>32</v>
      </c>
    </row>
    <row r="452" ht="24" spans="1:11">
      <c r="A452" s="13">
        <v>447</v>
      </c>
      <c r="B452" s="13" t="s">
        <v>450</v>
      </c>
      <c r="C452" s="14" t="str">
        <f>IF(B452="999999","公共选修课",IF(B452="","",IF(ISERROR(VLOOKUP(B452,'[1]A7-1-1开设专业表'!$E$11:$F$200,2,0)),"专业在7.1.1不存在",VLOOKUP(B452,'[1]A7-1-1开设专业表'!$E$11:$F$200,2,0))))</f>
        <v>计算机控制技术</v>
      </c>
      <c r="D452" s="13" t="s">
        <v>450</v>
      </c>
      <c r="E452" s="14" t="str">
        <f>IF(D452="999999","公共选修课",IF(D452="","",IF(ISERROR(VLOOKUP(D452,'[1]A7-1-1开设专业表'!$G$11:$H$200,2,0)),"专业方向在7.1.1不存在",VLOOKUP(D452,'[1]A7-1-1开设专业表'!$G$11:$H$200,2,0))))</f>
        <v>计算机控制技术</v>
      </c>
      <c r="F452" s="13" t="s">
        <v>85</v>
      </c>
      <c r="G452" s="13" t="s">
        <v>86</v>
      </c>
      <c r="H452" s="13" t="s">
        <v>18</v>
      </c>
      <c r="I452" s="13" t="s">
        <v>19</v>
      </c>
      <c r="J452" s="13" t="s">
        <v>20</v>
      </c>
      <c r="K452" s="15">
        <v>32</v>
      </c>
    </row>
    <row r="453" ht="24" spans="1:11">
      <c r="A453" s="13">
        <v>448</v>
      </c>
      <c r="B453" s="13" t="s">
        <v>450</v>
      </c>
      <c r="C453" s="14" t="str">
        <f>IF(B453="999999","公共选修课",IF(B453="","",IF(ISERROR(VLOOKUP(B453,'[1]A7-1-1开设专业表'!$E$11:$F$200,2,0)),"专业在7.1.1不存在",VLOOKUP(B453,'[1]A7-1-1开设专业表'!$E$11:$F$200,2,0))))</f>
        <v>计算机控制技术</v>
      </c>
      <c r="D453" s="13" t="s">
        <v>450</v>
      </c>
      <c r="E453" s="14" t="str">
        <f>IF(D453="999999","公共选修课",IF(D453="","",IF(ISERROR(VLOOKUP(D453,'[1]A7-1-1开设专业表'!$G$11:$H$200,2,0)),"专业方向在7.1.1不存在",VLOOKUP(D453,'[1]A7-1-1开设专业表'!$G$11:$H$200,2,0))))</f>
        <v>计算机控制技术</v>
      </c>
      <c r="F453" s="13" t="s">
        <v>87</v>
      </c>
      <c r="G453" s="13" t="s">
        <v>88</v>
      </c>
      <c r="H453" s="13" t="s">
        <v>18</v>
      </c>
      <c r="I453" s="13" t="s">
        <v>19</v>
      </c>
      <c r="J453" s="13" t="s">
        <v>20</v>
      </c>
      <c r="K453" s="15">
        <v>32</v>
      </c>
    </row>
    <row r="454" ht="24" spans="1:11">
      <c r="A454" s="13">
        <v>449</v>
      </c>
      <c r="B454" s="13" t="s">
        <v>450</v>
      </c>
      <c r="C454" s="14" t="str">
        <f>IF(B454="999999","公共选修课",IF(B454="","",IF(ISERROR(VLOOKUP(B454,'[1]A7-1-1开设专业表'!$E$11:$F$200,2,0)),"专业在7.1.1不存在",VLOOKUP(B454,'[1]A7-1-1开设专业表'!$E$11:$F$200,2,0))))</f>
        <v>计算机控制技术</v>
      </c>
      <c r="D454" s="13" t="s">
        <v>450</v>
      </c>
      <c r="E454" s="14" t="str">
        <f>IF(D454="999999","公共选修课",IF(D454="","",IF(ISERROR(VLOOKUP(D454,'[1]A7-1-1开设专业表'!$G$11:$H$200,2,0)),"专业方向在7.1.1不存在",VLOOKUP(D454,'[1]A7-1-1开设专业表'!$G$11:$H$200,2,0))))</f>
        <v>计算机控制技术</v>
      </c>
      <c r="F454" s="13" t="s">
        <v>152</v>
      </c>
      <c r="G454" s="13" t="s">
        <v>56</v>
      </c>
      <c r="H454" s="13" t="s">
        <v>29</v>
      </c>
      <c r="I454" s="13" t="s">
        <v>19</v>
      </c>
      <c r="J454" s="13" t="s">
        <v>20</v>
      </c>
      <c r="K454" s="15">
        <v>48</v>
      </c>
    </row>
    <row r="455" ht="24" spans="1:11">
      <c r="A455" s="13">
        <v>450</v>
      </c>
      <c r="B455" s="13" t="s">
        <v>450</v>
      </c>
      <c r="C455" s="14" t="str">
        <f>IF(B455="999999","公共选修课",IF(B455="","",IF(ISERROR(VLOOKUP(B455,'[1]A7-1-1开设专业表'!$E$11:$F$200,2,0)),"专业在7.1.1不存在",VLOOKUP(B455,'[1]A7-1-1开设专业表'!$E$11:$F$200,2,0))))</f>
        <v>计算机控制技术</v>
      </c>
      <c r="D455" s="13" t="s">
        <v>450</v>
      </c>
      <c r="E455" s="14" t="str">
        <f>IF(D455="999999","公共选修课",IF(D455="","",IF(ISERROR(VLOOKUP(D455,'[1]A7-1-1开设专业表'!$G$11:$H$200,2,0)),"专业方向在7.1.1不存在",VLOOKUP(D455,'[1]A7-1-1开设专业表'!$G$11:$H$200,2,0))))</f>
        <v>计算机控制技术</v>
      </c>
      <c r="F455" s="13" t="s">
        <v>210</v>
      </c>
      <c r="G455" s="13" t="s">
        <v>49</v>
      </c>
      <c r="H455" s="13" t="s">
        <v>29</v>
      </c>
      <c r="I455" s="13" t="s">
        <v>19</v>
      </c>
      <c r="J455" s="13" t="s">
        <v>20</v>
      </c>
      <c r="K455" s="15">
        <v>48</v>
      </c>
    </row>
    <row r="456" ht="24" spans="1:11">
      <c r="A456" s="13">
        <v>451</v>
      </c>
      <c r="B456" s="13" t="s">
        <v>450</v>
      </c>
      <c r="C456" s="14" t="str">
        <f>IF(B456="999999","公共选修课",IF(B456="","",IF(ISERROR(VLOOKUP(B456,'[1]A7-1-1开设专业表'!$E$11:$F$200,2,0)),"专业在7.1.1不存在",VLOOKUP(B456,'[1]A7-1-1开设专业表'!$E$11:$F$200,2,0))))</f>
        <v>计算机控制技术</v>
      </c>
      <c r="D456" s="13" t="s">
        <v>450</v>
      </c>
      <c r="E456" s="14" t="str">
        <f>IF(D456="999999","公共选修课",IF(D456="","",IF(ISERROR(VLOOKUP(D456,'[1]A7-1-1开设专业表'!$G$11:$H$200,2,0)),"专业方向在7.1.1不存在",VLOOKUP(D456,'[1]A7-1-1开设专业表'!$G$11:$H$200,2,0))))</f>
        <v>计算机控制技术</v>
      </c>
      <c r="F456" s="13" t="s">
        <v>211</v>
      </c>
      <c r="G456" s="13" t="s">
        <v>54</v>
      </c>
      <c r="H456" s="13" t="s">
        <v>29</v>
      </c>
      <c r="I456" s="13" t="s">
        <v>19</v>
      </c>
      <c r="J456" s="13" t="s">
        <v>20</v>
      </c>
      <c r="K456" s="15">
        <v>48</v>
      </c>
    </row>
    <row r="457" ht="24" spans="1:11">
      <c r="A457" s="13">
        <v>452</v>
      </c>
      <c r="B457" s="13" t="s">
        <v>450</v>
      </c>
      <c r="C457" s="14" t="str">
        <f>IF(B457="999999","公共选修课",IF(B457="","",IF(ISERROR(VLOOKUP(B457,'[1]A7-1-1开设专业表'!$E$11:$F$200,2,0)),"专业在7.1.1不存在",VLOOKUP(B457,'[1]A7-1-1开设专业表'!$E$11:$F$200,2,0))))</f>
        <v>计算机控制技术</v>
      </c>
      <c r="D457" s="13" t="s">
        <v>450</v>
      </c>
      <c r="E457" s="14" t="str">
        <f>IF(D457="999999","公共选修课",IF(D457="","",IF(ISERROR(VLOOKUP(D457,'[1]A7-1-1开设专业表'!$G$11:$H$200,2,0)),"专业方向在7.1.1不存在",VLOOKUP(D457,'[1]A7-1-1开设专业表'!$G$11:$H$200,2,0))))</f>
        <v>计算机控制技术</v>
      </c>
      <c r="F457" s="13" t="s">
        <v>63</v>
      </c>
      <c r="G457" s="13" t="s">
        <v>94</v>
      </c>
      <c r="H457" s="13" t="s">
        <v>18</v>
      </c>
      <c r="I457" s="13" t="s">
        <v>19</v>
      </c>
      <c r="J457" s="13" t="s">
        <v>20</v>
      </c>
      <c r="K457" s="15">
        <v>4</v>
      </c>
    </row>
    <row r="458" ht="24" spans="1:11">
      <c r="A458" s="13">
        <v>453</v>
      </c>
      <c r="B458" s="13" t="s">
        <v>450</v>
      </c>
      <c r="C458" s="14" t="str">
        <f>IF(B458="999999","公共选修课",IF(B458="","",IF(ISERROR(VLOOKUP(B458,'[1]A7-1-1开设专业表'!$E$11:$F$200,2,0)),"专业在7.1.1不存在",VLOOKUP(B458,'[1]A7-1-1开设专业表'!$E$11:$F$200,2,0))))</f>
        <v>计算机控制技术</v>
      </c>
      <c r="D458" s="13" t="s">
        <v>450</v>
      </c>
      <c r="E458" s="14" t="str">
        <f>IF(D458="999999","公共选修课",IF(D458="","",IF(ISERROR(VLOOKUP(D458,'[1]A7-1-1开设专业表'!$G$11:$H$200,2,0)),"专业方向在7.1.1不存在",VLOOKUP(D458,'[1]A7-1-1开设专业表'!$G$11:$H$200,2,0))))</f>
        <v>计算机控制技术</v>
      </c>
      <c r="F458" s="13" t="s">
        <v>63</v>
      </c>
      <c r="G458" s="13" t="s">
        <v>95</v>
      </c>
      <c r="H458" s="13" t="s">
        <v>18</v>
      </c>
      <c r="I458" s="13" t="s">
        <v>19</v>
      </c>
      <c r="J458" s="13" t="s">
        <v>20</v>
      </c>
      <c r="K458" s="15">
        <v>4</v>
      </c>
    </row>
    <row r="459" ht="24" spans="1:11">
      <c r="A459" s="13">
        <v>454</v>
      </c>
      <c r="B459" s="13" t="s">
        <v>492</v>
      </c>
      <c r="C459" s="14" t="str">
        <f>IF(B459="999999","公共选修课",IF(B459="","",IF(ISERROR(VLOOKUP(B459,'[1]A7-1-1开设专业表'!$E$11:$F$200,2,0)),"专业在7.1.1不存在",VLOOKUP(B459,'[1]A7-1-1开设专业表'!$E$11:$F$200,2,0))))</f>
        <v>汽车电子技术</v>
      </c>
      <c r="D459" s="13" t="s">
        <v>492</v>
      </c>
      <c r="E459" s="14" t="str">
        <f>IF(D459="999999","公共选修课",IF(D459="","",IF(ISERROR(VLOOKUP(D459,'[1]A7-1-1开设专业表'!$G$11:$H$200,2,0)),"专业方向在7.1.1不存在",VLOOKUP(D459,'[1]A7-1-1开设专业表'!$G$11:$H$200,2,0))))</f>
        <v>汽车电子技术</v>
      </c>
      <c r="F459" s="13" t="s">
        <v>16</v>
      </c>
      <c r="G459" s="13" t="s">
        <v>17</v>
      </c>
      <c r="H459" s="13" t="s">
        <v>18</v>
      </c>
      <c r="I459" s="13" t="s">
        <v>19</v>
      </c>
      <c r="J459" s="13" t="s">
        <v>20</v>
      </c>
      <c r="K459" s="15">
        <v>32</v>
      </c>
    </row>
    <row r="460" ht="24" spans="1:11">
      <c r="A460" s="13">
        <v>455</v>
      </c>
      <c r="B460" s="13" t="s">
        <v>492</v>
      </c>
      <c r="C460" s="14" t="str">
        <f>IF(B460="999999","公共选修课",IF(B460="","",IF(ISERROR(VLOOKUP(B460,'[1]A7-1-1开设专业表'!$E$11:$F$200,2,0)),"专业在7.1.1不存在",VLOOKUP(B460,'[1]A7-1-1开设专业表'!$E$11:$F$200,2,0))))</f>
        <v>汽车电子技术</v>
      </c>
      <c r="D460" s="13" t="s">
        <v>492</v>
      </c>
      <c r="E460" s="14" t="str">
        <f>IF(D460="999999","公共选修课",IF(D460="","",IF(ISERROR(VLOOKUP(D460,'[1]A7-1-1开设专业表'!$G$11:$H$200,2,0)),"专业方向在7.1.1不存在",VLOOKUP(D460,'[1]A7-1-1开设专业表'!$G$11:$H$200,2,0))))</f>
        <v>汽车电子技术</v>
      </c>
      <c r="F460" s="13" t="s">
        <v>21</v>
      </c>
      <c r="G460" s="13" t="s">
        <v>22</v>
      </c>
      <c r="H460" s="13" t="s">
        <v>18</v>
      </c>
      <c r="I460" s="13" t="s">
        <v>19</v>
      </c>
      <c r="J460" s="13" t="s">
        <v>20</v>
      </c>
      <c r="K460" s="15">
        <v>32</v>
      </c>
    </row>
    <row r="461" ht="24" spans="1:11">
      <c r="A461" s="13">
        <v>456</v>
      </c>
      <c r="B461" s="13" t="s">
        <v>492</v>
      </c>
      <c r="C461" s="14" t="str">
        <f>IF(B461="999999","公共选修课",IF(B461="","",IF(ISERROR(VLOOKUP(B461,'[1]A7-1-1开设专业表'!$E$11:$F$200,2,0)),"专业在7.1.1不存在",VLOOKUP(B461,'[1]A7-1-1开设专业表'!$E$11:$F$200,2,0))))</f>
        <v>汽车电子技术</v>
      </c>
      <c r="D461" s="13" t="s">
        <v>492</v>
      </c>
      <c r="E461" s="14" t="str">
        <f>IF(D461="999999","公共选修课",IF(D461="","",IF(ISERROR(VLOOKUP(D461,'[1]A7-1-1开设专业表'!$G$11:$H$200,2,0)),"专业方向在7.1.1不存在",VLOOKUP(D461,'[1]A7-1-1开设专业表'!$G$11:$H$200,2,0))))</f>
        <v>汽车电子技术</v>
      </c>
      <c r="F461" s="13" t="s">
        <v>23</v>
      </c>
      <c r="G461" s="13" t="s">
        <v>24</v>
      </c>
      <c r="H461" s="13" t="s">
        <v>18</v>
      </c>
      <c r="I461" s="13" t="s">
        <v>19</v>
      </c>
      <c r="J461" s="13" t="s">
        <v>20</v>
      </c>
      <c r="K461" s="15">
        <v>64</v>
      </c>
    </row>
    <row r="462" ht="24" spans="1:11">
      <c r="A462" s="13">
        <v>457</v>
      </c>
      <c r="B462" s="13" t="s">
        <v>492</v>
      </c>
      <c r="C462" s="14" t="str">
        <f>IF(B462="999999","公共选修课",IF(B462="","",IF(ISERROR(VLOOKUP(B462,'[1]A7-1-1开设专业表'!$E$11:$F$200,2,0)),"专业在7.1.1不存在",VLOOKUP(B462,'[1]A7-1-1开设专业表'!$E$11:$F$200,2,0))))</f>
        <v>汽车电子技术</v>
      </c>
      <c r="D462" s="13" t="s">
        <v>492</v>
      </c>
      <c r="E462" s="14" t="str">
        <f>IF(D462="999999","公共选修课",IF(D462="","",IF(ISERROR(VLOOKUP(D462,'[1]A7-1-1开设专业表'!$G$11:$H$200,2,0)),"专业方向在7.1.1不存在",VLOOKUP(D462,'[1]A7-1-1开设专业表'!$G$11:$H$200,2,0))))</f>
        <v>汽车电子技术</v>
      </c>
      <c r="F462" s="13" t="s">
        <v>25</v>
      </c>
      <c r="G462" s="13" t="s">
        <v>26</v>
      </c>
      <c r="H462" s="13" t="s">
        <v>18</v>
      </c>
      <c r="I462" s="13" t="s">
        <v>19</v>
      </c>
      <c r="J462" s="13" t="s">
        <v>20</v>
      </c>
      <c r="K462" s="15">
        <v>64</v>
      </c>
    </row>
    <row r="463" ht="36" spans="1:11">
      <c r="A463" s="13">
        <v>458</v>
      </c>
      <c r="B463" s="13" t="s">
        <v>492</v>
      </c>
      <c r="C463" s="14" t="str">
        <f>IF(B463="999999","公共选修课",IF(B463="","",IF(ISERROR(VLOOKUP(B463,'[1]A7-1-1开设专业表'!$E$11:$F$200,2,0)),"专业在7.1.1不存在",VLOOKUP(B463,'[1]A7-1-1开设专业表'!$E$11:$F$200,2,0))))</f>
        <v>汽车电子技术</v>
      </c>
      <c r="D463" s="13" t="s">
        <v>492</v>
      </c>
      <c r="E463" s="14" t="str">
        <f>IF(D463="999999","公共选修课",IF(D463="","",IF(ISERROR(VLOOKUP(D463,'[1]A7-1-1开设专业表'!$G$11:$H$200,2,0)),"专业方向在7.1.1不存在",VLOOKUP(D463,'[1]A7-1-1开设专业表'!$G$11:$H$200,2,0))))</f>
        <v>汽车电子技术</v>
      </c>
      <c r="F463" s="13" t="s">
        <v>493</v>
      </c>
      <c r="G463" s="13" t="s">
        <v>494</v>
      </c>
      <c r="H463" s="13" t="s">
        <v>52</v>
      </c>
      <c r="I463" s="13" t="s">
        <v>35</v>
      </c>
      <c r="J463" s="13" t="s">
        <v>20</v>
      </c>
      <c r="K463" s="15">
        <v>72</v>
      </c>
    </row>
    <row r="464" ht="24" spans="1:11">
      <c r="A464" s="13">
        <v>459</v>
      </c>
      <c r="B464" s="13" t="s">
        <v>492</v>
      </c>
      <c r="C464" s="14" t="str">
        <f>IF(B464="999999","公共选修课",IF(B464="","",IF(ISERROR(VLOOKUP(B464,'[1]A7-1-1开设专业表'!$E$11:$F$200,2,0)),"专业在7.1.1不存在",VLOOKUP(B464,'[1]A7-1-1开设专业表'!$E$11:$F$200,2,0))))</f>
        <v>汽车电子技术</v>
      </c>
      <c r="D464" s="13" t="s">
        <v>492</v>
      </c>
      <c r="E464" s="14" t="str">
        <f>IF(D464="999999","公共选修课",IF(D464="","",IF(ISERROR(VLOOKUP(D464,'[1]A7-1-1开设专业表'!$G$11:$H$200,2,0)),"专业方向在7.1.1不存在",VLOOKUP(D464,'[1]A7-1-1开设专业表'!$G$11:$H$200,2,0))))</f>
        <v>汽车电子技术</v>
      </c>
      <c r="F464" s="13" t="s">
        <v>495</v>
      </c>
      <c r="G464" s="13" t="s">
        <v>496</v>
      </c>
      <c r="H464" s="13" t="s">
        <v>52</v>
      </c>
      <c r="I464" s="13" t="s">
        <v>35</v>
      </c>
      <c r="J464" s="13" t="s">
        <v>20</v>
      </c>
      <c r="K464" s="15">
        <v>72</v>
      </c>
    </row>
    <row r="465" ht="24" spans="1:11">
      <c r="A465" s="13">
        <v>460</v>
      </c>
      <c r="B465" s="13" t="s">
        <v>492</v>
      </c>
      <c r="C465" s="14" t="str">
        <f>IF(B465="999999","公共选修课",IF(B465="","",IF(ISERROR(VLOOKUP(B465,'[1]A7-1-1开设专业表'!$E$11:$F$200,2,0)),"专业在7.1.1不存在",VLOOKUP(B465,'[1]A7-1-1开设专业表'!$E$11:$F$200,2,0))))</f>
        <v>汽车电子技术</v>
      </c>
      <c r="D465" s="13" t="s">
        <v>492</v>
      </c>
      <c r="E465" s="14" t="str">
        <f>IF(D465="999999","公共选修课",IF(D465="","",IF(ISERROR(VLOOKUP(D465,'[1]A7-1-1开设专业表'!$G$11:$H$200,2,0)),"专业方向在7.1.1不存在",VLOOKUP(D465,'[1]A7-1-1开设专业表'!$G$11:$H$200,2,0))))</f>
        <v>汽车电子技术</v>
      </c>
      <c r="F465" s="13" t="s">
        <v>497</v>
      </c>
      <c r="G465" s="13" t="s">
        <v>498</v>
      </c>
      <c r="H465" s="13" t="s">
        <v>52</v>
      </c>
      <c r="I465" s="13" t="s">
        <v>35</v>
      </c>
      <c r="J465" s="13" t="s">
        <v>20</v>
      </c>
      <c r="K465" s="15">
        <v>72</v>
      </c>
    </row>
    <row r="466" ht="24" spans="1:11">
      <c r="A466" s="13">
        <v>461</v>
      </c>
      <c r="B466" s="13" t="s">
        <v>492</v>
      </c>
      <c r="C466" s="14" t="str">
        <f>IF(B466="999999","公共选修课",IF(B466="","",IF(ISERROR(VLOOKUP(B466,'[1]A7-1-1开设专业表'!$E$11:$F$200,2,0)),"专业在7.1.1不存在",VLOOKUP(B466,'[1]A7-1-1开设专业表'!$E$11:$F$200,2,0))))</f>
        <v>汽车电子技术</v>
      </c>
      <c r="D466" s="13" t="s">
        <v>492</v>
      </c>
      <c r="E466" s="14" t="str">
        <f>IF(D466="999999","公共选修课",IF(D466="","",IF(ISERROR(VLOOKUP(D466,'[1]A7-1-1开设专业表'!$G$11:$H$200,2,0)),"专业方向在7.1.1不存在",VLOOKUP(D466,'[1]A7-1-1开设专业表'!$G$11:$H$200,2,0))))</f>
        <v>汽车电子技术</v>
      </c>
      <c r="F466" s="13" t="s">
        <v>489</v>
      </c>
      <c r="G466" s="13" t="s">
        <v>452</v>
      </c>
      <c r="H466" s="13" t="s">
        <v>52</v>
      </c>
      <c r="I466" s="13" t="s">
        <v>35</v>
      </c>
      <c r="J466" s="13" t="s">
        <v>20</v>
      </c>
      <c r="K466" s="15">
        <v>32</v>
      </c>
    </row>
    <row r="467" ht="24" spans="1:11">
      <c r="A467" s="13">
        <v>462</v>
      </c>
      <c r="B467" s="13" t="s">
        <v>492</v>
      </c>
      <c r="C467" s="14" t="str">
        <f>IF(B467="999999","公共选修课",IF(B467="","",IF(ISERROR(VLOOKUP(B467,'[1]A7-1-1开设专业表'!$E$11:$F$200,2,0)),"专业在7.1.1不存在",VLOOKUP(B467,'[1]A7-1-1开设专业表'!$E$11:$F$200,2,0))))</f>
        <v>汽车电子技术</v>
      </c>
      <c r="D467" s="13" t="s">
        <v>492</v>
      </c>
      <c r="E467" s="14" t="str">
        <f>IF(D467="999999","公共选修课",IF(D467="","",IF(ISERROR(VLOOKUP(D467,'[1]A7-1-1开设专业表'!$G$11:$H$200,2,0)),"专业方向在7.1.1不存在",VLOOKUP(D467,'[1]A7-1-1开设专业表'!$G$11:$H$200,2,0))))</f>
        <v>汽车电子技术</v>
      </c>
      <c r="F467" s="13" t="s">
        <v>499</v>
      </c>
      <c r="G467" s="13" t="s">
        <v>500</v>
      </c>
      <c r="H467" s="13" t="s">
        <v>29</v>
      </c>
      <c r="I467" s="13" t="s">
        <v>35</v>
      </c>
      <c r="J467" s="13" t="s">
        <v>20</v>
      </c>
      <c r="K467" s="15">
        <v>64</v>
      </c>
    </row>
    <row r="468" ht="24" spans="1:11">
      <c r="A468" s="13">
        <v>463</v>
      </c>
      <c r="B468" s="13" t="s">
        <v>492</v>
      </c>
      <c r="C468" s="14" t="str">
        <f>IF(B468="999999","公共选修课",IF(B468="","",IF(ISERROR(VLOOKUP(B468,'[1]A7-1-1开设专业表'!$E$11:$F$200,2,0)),"专业在7.1.1不存在",VLOOKUP(B468,'[1]A7-1-1开设专业表'!$E$11:$F$200,2,0))))</f>
        <v>汽车电子技术</v>
      </c>
      <c r="D468" s="13" t="s">
        <v>492</v>
      </c>
      <c r="E468" s="14" t="str">
        <f>IF(D468="999999","公共选修课",IF(D468="","",IF(ISERROR(VLOOKUP(D468,'[1]A7-1-1开设专业表'!$G$11:$H$200,2,0)),"专业方向在7.1.1不存在",VLOOKUP(D468,'[1]A7-1-1开设专业表'!$G$11:$H$200,2,0))))</f>
        <v>汽车电子技术</v>
      </c>
      <c r="F468" s="13" t="s">
        <v>501</v>
      </c>
      <c r="G468" s="13" t="s">
        <v>502</v>
      </c>
      <c r="H468" s="13" t="s">
        <v>29</v>
      </c>
      <c r="I468" s="13" t="s">
        <v>35</v>
      </c>
      <c r="J468" s="13" t="s">
        <v>20</v>
      </c>
      <c r="K468" s="15">
        <v>64</v>
      </c>
    </row>
    <row r="469" ht="36" spans="1:11">
      <c r="A469" s="13">
        <v>464</v>
      </c>
      <c r="B469" s="13" t="s">
        <v>492</v>
      </c>
      <c r="C469" s="14" t="str">
        <f>IF(B469="999999","公共选修课",IF(B469="","",IF(ISERROR(VLOOKUP(B469,'[1]A7-1-1开设专业表'!$E$11:$F$200,2,0)),"专业在7.1.1不存在",VLOOKUP(B469,'[1]A7-1-1开设专业表'!$E$11:$F$200,2,0))))</f>
        <v>汽车电子技术</v>
      </c>
      <c r="D469" s="13" t="s">
        <v>492</v>
      </c>
      <c r="E469" s="14" t="str">
        <f>IF(D469="999999","公共选修课",IF(D469="","",IF(ISERROR(VLOOKUP(D469,'[1]A7-1-1开设专业表'!$G$11:$H$200,2,0)),"专业方向在7.1.1不存在",VLOOKUP(D469,'[1]A7-1-1开设专业表'!$G$11:$H$200,2,0))))</f>
        <v>汽车电子技术</v>
      </c>
      <c r="F469" s="13" t="s">
        <v>503</v>
      </c>
      <c r="G469" s="13" t="s">
        <v>504</v>
      </c>
      <c r="H469" s="13" t="s">
        <v>29</v>
      </c>
      <c r="I469" s="13" t="s">
        <v>35</v>
      </c>
      <c r="J469" s="13" t="s">
        <v>20</v>
      </c>
      <c r="K469" s="15">
        <v>96</v>
      </c>
    </row>
    <row r="470" ht="24" spans="1:11">
      <c r="A470" s="13">
        <v>465</v>
      </c>
      <c r="B470" s="13" t="s">
        <v>492</v>
      </c>
      <c r="C470" s="14" t="str">
        <f>IF(B470="999999","公共选修课",IF(B470="","",IF(ISERROR(VLOOKUP(B470,'[1]A7-1-1开设专业表'!$E$11:$F$200,2,0)),"专业在7.1.1不存在",VLOOKUP(B470,'[1]A7-1-1开设专业表'!$E$11:$F$200,2,0))))</f>
        <v>汽车电子技术</v>
      </c>
      <c r="D470" s="13" t="s">
        <v>492</v>
      </c>
      <c r="E470" s="14" t="str">
        <f>IF(D470="999999","公共选修课",IF(D470="","",IF(ISERROR(VLOOKUP(D470,'[1]A7-1-1开设专业表'!$G$11:$H$200,2,0)),"专业方向在7.1.1不存在",VLOOKUP(D470,'[1]A7-1-1开设专业表'!$G$11:$H$200,2,0))))</f>
        <v>汽车电子技术</v>
      </c>
      <c r="F470" s="13" t="s">
        <v>505</v>
      </c>
      <c r="G470" s="13" t="s">
        <v>506</v>
      </c>
      <c r="H470" s="13" t="s">
        <v>29</v>
      </c>
      <c r="I470" s="13" t="s">
        <v>35</v>
      </c>
      <c r="J470" s="13" t="s">
        <v>20</v>
      </c>
      <c r="K470" s="15">
        <v>64</v>
      </c>
    </row>
    <row r="471" ht="24" spans="1:11">
      <c r="A471" s="13">
        <v>466</v>
      </c>
      <c r="B471" s="13" t="s">
        <v>492</v>
      </c>
      <c r="C471" s="14" t="str">
        <f>IF(B471="999999","公共选修课",IF(B471="","",IF(ISERROR(VLOOKUP(B471,'[1]A7-1-1开设专业表'!$E$11:$F$200,2,0)),"专业在7.1.1不存在",VLOOKUP(B471,'[1]A7-1-1开设专业表'!$E$11:$F$200,2,0))))</f>
        <v>汽车电子技术</v>
      </c>
      <c r="D471" s="13" t="s">
        <v>492</v>
      </c>
      <c r="E471" s="14" t="str">
        <f>IF(D471="999999","公共选修课",IF(D471="","",IF(ISERROR(VLOOKUP(D471,'[1]A7-1-1开设专业表'!$G$11:$H$200,2,0)),"专业方向在7.1.1不存在",VLOOKUP(D471,'[1]A7-1-1开设专业表'!$G$11:$H$200,2,0))))</f>
        <v>汽车电子技术</v>
      </c>
      <c r="F471" s="13" t="s">
        <v>507</v>
      </c>
      <c r="G471" s="13" t="s">
        <v>496</v>
      </c>
      <c r="H471" s="13" t="s">
        <v>52</v>
      </c>
      <c r="I471" s="13" t="s">
        <v>35</v>
      </c>
      <c r="J471" s="13" t="s">
        <v>20</v>
      </c>
      <c r="K471" s="15">
        <v>48</v>
      </c>
    </row>
    <row r="472" ht="24" spans="1:11">
      <c r="A472" s="13">
        <v>467</v>
      </c>
      <c r="B472" s="13" t="s">
        <v>492</v>
      </c>
      <c r="C472" s="14" t="str">
        <f>IF(B472="999999","公共选修课",IF(B472="","",IF(ISERROR(VLOOKUP(B472,'[1]A7-1-1开设专业表'!$E$11:$F$200,2,0)),"专业在7.1.1不存在",VLOOKUP(B472,'[1]A7-1-1开设专业表'!$E$11:$F$200,2,0))))</f>
        <v>汽车电子技术</v>
      </c>
      <c r="D472" s="13" t="s">
        <v>492</v>
      </c>
      <c r="E472" s="14" t="str">
        <f>IF(D472="999999","公共选修课",IF(D472="","",IF(ISERROR(VLOOKUP(D472,'[1]A7-1-1开设专业表'!$G$11:$H$200,2,0)),"专业方向在7.1.1不存在",VLOOKUP(D472,'[1]A7-1-1开设专业表'!$G$11:$H$200,2,0))))</f>
        <v>汽车电子技术</v>
      </c>
      <c r="F472" s="13" t="s">
        <v>508</v>
      </c>
      <c r="G472" s="13" t="s">
        <v>509</v>
      </c>
      <c r="H472" s="13" t="s">
        <v>29</v>
      </c>
      <c r="I472" s="13" t="s">
        <v>30</v>
      </c>
      <c r="J472" s="13" t="s">
        <v>20</v>
      </c>
      <c r="K472" s="15">
        <v>96</v>
      </c>
    </row>
    <row r="473" ht="24" spans="1:11">
      <c r="A473" s="13">
        <v>468</v>
      </c>
      <c r="B473" s="13" t="s">
        <v>492</v>
      </c>
      <c r="C473" s="14" t="str">
        <f>IF(B473="999999","公共选修课",IF(B473="","",IF(ISERROR(VLOOKUP(B473,'[1]A7-1-1开设专业表'!$E$11:$F$200,2,0)),"专业在7.1.1不存在",VLOOKUP(B473,'[1]A7-1-1开设专业表'!$E$11:$F$200,2,0))))</f>
        <v>汽车电子技术</v>
      </c>
      <c r="D473" s="13" t="s">
        <v>492</v>
      </c>
      <c r="E473" s="14" t="str">
        <f>IF(D473="999999","公共选修课",IF(D473="","",IF(ISERROR(VLOOKUP(D473,'[1]A7-1-1开设专业表'!$G$11:$H$200,2,0)),"专业方向在7.1.1不存在",VLOOKUP(D473,'[1]A7-1-1开设专业表'!$G$11:$H$200,2,0))))</f>
        <v>汽车电子技术</v>
      </c>
      <c r="F473" s="13" t="s">
        <v>510</v>
      </c>
      <c r="G473" s="13" t="s">
        <v>506</v>
      </c>
      <c r="H473" s="13" t="s">
        <v>29</v>
      </c>
      <c r="I473" s="13" t="s">
        <v>35</v>
      </c>
      <c r="J473" s="13" t="s">
        <v>20</v>
      </c>
      <c r="K473" s="15">
        <v>64</v>
      </c>
    </row>
    <row r="474" ht="24" spans="1:11">
      <c r="A474" s="13">
        <v>469</v>
      </c>
      <c r="B474" s="13" t="s">
        <v>492</v>
      </c>
      <c r="C474" s="14" t="str">
        <f>IF(B474="999999","公共选修课",IF(B474="","",IF(ISERROR(VLOOKUP(B474,'[1]A7-1-1开设专业表'!$E$11:$F$200,2,0)),"专业在7.1.1不存在",VLOOKUP(B474,'[1]A7-1-1开设专业表'!$E$11:$F$200,2,0))))</f>
        <v>汽车电子技术</v>
      </c>
      <c r="D474" s="13" t="s">
        <v>492</v>
      </c>
      <c r="E474" s="14" t="str">
        <f>IF(D474="999999","公共选修课",IF(D474="","",IF(ISERROR(VLOOKUP(D474,'[1]A7-1-1开设专业表'!$G$11:$H$200,2,0)),"专业方向在7.1.1不存在",VLOOKUP(D474,'[1]A7-1-1开设专业表'!$G$11:$H$200,2,0))))</f>
        <v>汽车电子技术</v>
      </c>
      <c r="F474" s="13" t="s">
        <v>481</v>
      </c>
      <c r="G474" s="13" t="s">
        <v>90</v>
      </c>
      <c r="H474" s="13" t="s">
        <v>52</v>
      </c>
      <c r="I474" s="13" t="s">
        <v>35</v>
      </c>
      <c r="J474" s="13" t="s">
        <v>20</v>
      </c>
      <c r="K474" s="15">
        <v>384</v>
      </c>
    </row>
    <row r="475" ht="24" spans="1:11">
      <c r="A475" s="13">
        <v>470</v>
      </c>
      <c r="B475" s="13" t="s">
        <v>492</v>
      </c>
      <c r="C475" s="14" t="str">
        <f>IF(B475="999999","公共选修课",IF(B475="","",IF(ISERROR(VLOOKUP(B475,'[1]A7-1-1开设专业表'!$E$11:$F$200,2,0)),"专业在7.1.1不存在",VLOOKUP(B475,'[1]A7-1-1开设专业表'!$E$11:$F$200,2,0))))</f>
        <v>汽车电子技术</v>
      </c>
      <c r="D475" s="13" t="s">
        <v>492</v>
      </c>
      <c r="E475" s="14" t="str">
        <f>IF(D475="999999","公共选修课",IF(D475="","",IF(ISERROR(VLOOKUP(D475,'[1]A7-1-1开设专业表'!$G$11:$H$200,2,0)),"专业方向在7.1.1不存在",VLOOKUP(D475,'[1]A7-1-1开设专业表'!$G$11:$H$200,2,0))))</f>
        <v>汽车电子技术</v>
      </c>
      <c r="F475" s="13" t="s">
        <v>465</v>
      </c>
      <c r="G475" s="13" t="s">
        <v>452</v>
      </c>
      <c r="H475" s="13" t="s">
        <v>52</v>
      </c>
      <c r="I475" s="13" t="s">
        <v>35</v>
      </c>
      <c r="J475" s="13" t="s">
        <v>20</v>
      </c>
      <c r="K475" s="15">
        <v>32</v>
      </c>
    </row>
    <row r="476" ht="24" spans="1:11">
      <c r="A476" s="13">
        <v>471</v>
      </c>
      <c r="B476" s="13" t="s">
        <v>492</v>
      </c>
      <c r="C476" s="14" t="str">
        <f>IF(B476="999999","公共选修课",IF(B476="","",IF(ISERROR(VLOOKUP(B476,'[1]A7-1-1开设专业表'!$E$11:$F$200,2,0)),"专业在7.1.1不存在",VLOOKUP(B476,'[1]A7-1-1开设专业表'!$E$11:$F$200,2,0))))</f>
        <v>汽车电子技术</v>
      </c>
      <c r="D476" s="13" t="s">
        <v>492</v>
      </c>
      <c r="E476" s="14" t="str">
        <f>IF(D476="999999","公共选修课",IF(D476="","",IF(ISERROR(VLOOKUP(D476,'[1]A7-1-1开设专业表'!$G$11:$H$200,2,0)),"专业方向在7.1.1不存在",VLOOKUP(D476,'[1]A7-1-1开设专业表'!$G$11:$H$200,2,0))))</f>
        <v>汽车电子技术</v>
      </c>
      <c r="F476" s="13" t="s">
        <v>511</v>
      </c>
      <c r="G476" s="13" t="s">
        <v>512</v>
      </c>
      <c r="H476" s="13" t="s">
        <v>29</v>
      </c>
      <c r="I476" s="13" t="s">
        <v>35</v>
      </c>
      <c r="J476" s="13" t="s">
        <v>20</v>
      </c>
      <c r="K476" s="15">
        <v>128</v>
      </c>
    </row>
    <row r="477" ht="24" spans="1:11">
      <c r="A477" s="13">
        <v>472</v>
      </c>
      <c r="B477" s="13" t="s">
        <v>492</v>
      </c>
      <c r="C477" s="14" t="str">
        <f>IF(B477="999999","公共选修课",IF(B477="","",IF(ISERROR(VLOOKUP(B477,'[1]A7-1-1开设专业表'!$E$11:$F$200,2,0)),"专业在7.1.1不存在",VLOOKUP(B477,'[1]A7-1-1开设专业表'!$E$11:$F$200,2,0))))</f>
        <v>汽车电子技术</v>
      </c>
      <c r="D477" s="13" t="s">
        <v>492</v>
      </c>
      <c r="E477" s="14" t="str">
        <f>IF(D477="999999","公共选修课",IF(D477="","",IF(ISERROR(VLOOKUP(D477,'[1]A7-1-1开设专业表'!$G$11:$H$200,2,0)),"专业方向在7.1.1不存在",VLOOKUP(D477,'[1]A7-1-1开设专业表'!$G$11:$H$200,2,0))))</f>
        <v>汽车电子技术</v>
      </c>
      <c r="F477" s="13" t="s">
        <v>513</v>
      </c>
      <c r="G477" s="13" t="s">
        <v>514</v>
      </c>
      <c r="H477" s="13" t="s">
        <v>29</v>
      </c>
      <c r="I477" s="13" t="s">
        <v>35</v>
      </c>
      <c r="J477" s="13" t="s">
        <v>73</v>
      </c>
      <c r="K477" s="15">
        <v>48</v>
      </c>
    </row>
    <row r="478" ht="36" spans="1:11">
      <c r="A478" s="13">
        <v>473</v>
      </c>
      <c r="B478" s="13" t="s">
        <v>492</v>
      </c>
      <c r="C478" s="14" t="str">
        <f>IF(B478="999999","公共选修课",IF(B478="","",IF(ISERROR(VLOOKUP(B478,'[1]A7-1-1开设专业表'!$E$11:$F$200,2,0)),"专业在7.1.1不存在",VLOOKUP(B478,'[1]A7-1-1开设专业表'!$E$11:$F$200,2,0))))</f>
        <v>汽车电子技术</v>
      </c>
      <c r="D478" s="13" t="s">
        <v>492</v>
      </c>
      <c r="E478" s="14" t="str">
        <f>IF(D478="999999","公共选修课",IF(D478="","",IF(ISERROR(VLOOKUP(D478,'[1]A7-1-1开设专业表'!$G$11:$H$200,2,0)),"专业方向在7.1.1不存在",VLOOKUP(D478,'[1]A7-1-1开设专业表'!$G$11:$H$200,2,0))))</f>
        <v>汽车电子技术</v>
      </c>
      <c r="F478" s="13" t="s">
        <v>515</v>
      </c>
      <c r="G478" s="13" t="s">
        <v>516</v>
      </c>
      <c r="H478" s="13" t="s">
        <v>29</v>
      </c>
      <c r="I478" s="13" t="s">
        <v>35</v>
      </c>
      <c r="J478" s="13" t="s">
        <v>73</v>
      </c>
      <c r="K478" s="15">
        <v>48</v>
      </c>
    </row>
    <row r="479" ht="36" spans="1:11">
      <c r="A479" s="13">
        <v>474</v>
      </c>
      <c r="B479" s="13" t="s">
        <v>492</v>
      </c>
      <c r="C479" s="14" t="str">
        <f>IF(B479="999999","公共选修课",IF(B479="","",IF(ISERROR(VLOOKUP(B479,'[1]A7-1-1开设专业表'!$E$11:$F$200,2,0)),"专业在7.1.1不存在",VLOOKUP(B479,'[1]A7-1-1开设专业表'!$E$11:$F$200,2,0))))</f>
        <v>汽车电子技术</v>
      </c>
      <c r="D479" s="13" t="s">
        <v>492</v>
      </c>
      <c r="E479" s="14" t="str">
        <f>IF(D479="999999","公共选修课",IF(D479="","",IF(ISERROR(VLOOKUP(D479,'[1]A7-1-1开设专业表'!$G$11:$H$200,2,0)),"专业方向在7.1.1不存在",VLOOKUP(D479,'[1]A7-1-1开设专业表'!$G$11:$H$200,2,0))))</f>
        <v>汽车电子技术</v>
      </c>
      <c r="F479" s="13" t="s">
        <v>493</v>
      </c>
      <c r="G479" s="13" t="s">
        <v>494</v>
      </c>
      <c r="H479" s="13" t="s">
        <v>52</v>
      </c>
      <c r="I479" s="13" t="s">
        <v>35</v>
      </c>
      <c r="J479" s="13" t="s">
        <v>20</v>
      </c>
      <c r="K479" s="15">
        <v>72</v>
      </c>
    </row>
    <row r="480" ht="24" spans="1:11">
      <c r="A480" s="13">
        <v>475</v>
      </c>
      <c r="B480" s="13" t="s">
        <v>492</v>
      </c>
      <c r="C480" s="14" t="str">
        <f>IF(B480="999999","公共选修课",IF(B480="","",IF(ISERROR(VLOOKUP(B480,'[1]A7-1-1开设专业表'!$E$11:$F$200,2,0)),"专业在7.1.1不存在",VLOOKUP(B480,'[1]A7-1-1开设专业表'!$E$11:$F$200,2,0))))</f>
        <v>汽车电子技术</v>
      </c>
      <c r="D480" s="13" t="s">
        <v>492</v>
      </c>
      <c r="E480" s="14" t="str">
        <f>IF(D480="999999","公共选修课",IF(D480="","",IF(ISERROR(VLOOKUP(D480,'[1]A7-1-1开设专业表'!$G$11:$H$200,2,0)),"专业方向在7.1.1不存在",VLOOKUP(D480,'[1]A7-1-1开设专业表'!$G$11:$H$200,2,0))))</f>
        <v>汽车电子技术</v>
      </c>
      <c r="F480" s="13" t="s">
        <v>517</v>
      </c>
      <c r="G480" s="13" t="s">
        <v>518</v>
      </c>
      <c r="H480" s="13" t="s">
        <v>29</v>
      </c>
      <c r="I480" s="13" t="s">
        <v>30</v>
      </c>
      <c r="J480" s="13" t="s">
        <v>20</v>
      </c>
      <c r="K480" s="15">
        <v>64</v>
      </c>
    </row>
    <row r="481" ht="24" spans="1:11">
      <c r="A481" s="13">
        <v>476</v>
      </c>
      <c r="B481" s="13" t="s">
        <v>492</v>
      </c>
      <c r="C481" s="14" t="str">
        <f>IF(B481="999999","公共选修课",IF(B481="","",IF(ISERROR(VLOOKUP(B481,'[1]A7-1-1开设专业表'!$E$11:$F$200,2,0)),"专业在7.1.1不存在",VLOOKUP(B481,'[1]A7-1-1开设专业表'!$E$11:$F$200,2,0))))</f>
        <v>汽车电子技术</v>
      </c>
      <c r="D481" s="13" t="s">
        <v>492</v>
      </c>
      <c r="E481" s="14" t="str">
        <f>IF(D481="999999","公共选修课",IF(D481="","",IF(ISERROR(VLOOKUP(D481,'[1]A7-1-1开设专业表'!$G$11:$H$200,2,0)),"专业方向在7.1.1不存在",VLOOKUP(D481,'[1]A7-1-1开设专业表'!$G$11:$H$200,2,0))))</f>
        <v>汽车电子技术</v>
      </c>
      <c r="F481" s="13" t="s">
        <v>519</v>
      </c>
      <c r="G481" s="13" t="s">
        <v>500</v>
      </c>
      <c r="H481" s="13" t="s">
        <v>29</v>
      </c>
      <c r="I481" s="13" t="s">
        <v>30</v>
      </c>
      <c r="J481" s="13" t="s">
        <v>20</v>
      </c>
      <c r="K481" s="15">
        <v>64</v>
      </c>
    </row>
    <row r="482" ht="24" spans="1:11">
      <c r="A482" s="13">
        <v>477</v>
      </c>
      <c r="B482" s="13" t="s">
        <v>492</v>
      </c>
      <c r="C482" s="14" t="str">
        <f>IF(B482="999999","公共选修课",IF(B482="","",IF(ISERROR(VLOOKUP(B482,'[1]A7-1-1开设专业表'!$E$11:$F$200,2,0)),"专业在7.1.1不存在",VLOOKUP(B482,'[1]A7-1-1开设专业表'!$E$11:$F$200,2,0))))</f>
        <v>汽车电子技术</v>
      </c>
      <c r="D482" s="13" t="s">
        <v>492</v>
      </c>
      <c r="E482" s="14" t="str">
        <f>IF(D482="999999","公共选修课",IF(D482="","",IF(ISERROR(VLOOKUP(D482,'[1]A7-1-1开设专业表'!$G$11:$H$200,2,0)),"专业方向在7.1.1不存在",VLOOKUP(D482,'[1]A7-1-1开设专业表'!$G$11:$H$200,2,0))))</f>
        <v>汽车电子技术</v>
      </c>
      <c r="F482" s="13" t="s">
        <v>505</v>
      </c>
      <c r="G482" s="13" t="s">
        <v>506</v>
      </c>
      <c r="H482" s="13" t="s">
        <v>29</v>
      </c>
      <c r="I482" s="13" t="s">
        <v>35</v>
      </c>
      <c r="J482" s="13" t="s">
        <v>20</v>
      </c>
      <c r="K482" s="15">
        <v>64</v>
      </c>
    </row>
    <row r="483" ht="24" spans="1:11">
      <c r="A483" s="13">
        <v>478</v>
      </c>
      <c r="B483" s="13" t="s">
        <v>492</v>
      </c>
      <c r="C483" s="14" t="str">
        <f>IF(B483="999999","公共选修课",IF(B483="","",IF(ISERROR(VLOOKUP(B483,'[1]A7-1-1开设专业表'!$E$11:$F$200,2,0)),"专业在7.1.1不存在",VLOOKUP(B483,'[1]A7-1-1开设专业表'!$E$11:$F$200,2,0))))</f>
        <v>汽车电子技术</v>
      </c>
      <c r="D483" s="13" t="s">
        <v>492</v>
      </c>
      <c r="E483" s="14" t="str">
        <f>IF(D483="999999","公共选修课",IF(D483="","",IF(ISERROR(VLOOKUP(D483,'[1]A7-1-1开设专业表'!$G$11:$H$200,2,0)),"专业方向在7.1.1不存在",VLOOKUP(D483,'[1]A7-1-1开设专业表'!$G$11:$H$200,2,0))))</f>
        <v>汽车电子技术</v>
      </c>
      <c r="F483" s="13" t="s">
        <v>209</v>
      </c>
      <c r="G483" s="13" t="s">
        <v>72</v>
      </c>
      <c r="H483" s="13" t="s">
        <v>52</v>
      </c>
      <c r="I483" s="13" t="s">
        <v>35</v>
      </c>
      <c r="J483" s="13" t="s">
        <v>20</v>
      </c>
      <c r="K483" s="15">
        <v>24</v>
      </c>
    </row>
    <row r="484" ht="24" spans="1:11">
      <c r="A484" s="13">
        <v>479</v>
      </c>
      <c r="B484" s="13" t="s">
        <v>492</v>
      </c>
      <c r="C484" s="14" t="str">
        <f>IF(B484="999999","公共选修课",IF(B484="","",IF(ISERROR(VLOOKUP(B484,'[1]A7-1-1开设专业表'!$E$11:$F$200,2,0)),"专业在7.1.1不存在",VLOOKUP(B484,'[1]A7-1-1开设专业表'!$E$11:$F$200,2,0))))</f>
        <v>汽车电子技术</v>
      </c>
      <c r="D484" s="13" t="s">
        <v>492</v>
      </c>
      <c r="E484" s="14" t="str">
        <f>IF(D484="999999","公共选修课",IF(D484="","",IF(ISERROR(VLOOKUP(D484,'[1]A7-1-1开设专业表'!$G$11:$H$200,2,0)),"专业方向在7.1.1不存在",VLOOKUP(D484,'[1]A7-1-1开设专业表'!$G$11:$H$200,2,0))))</f>
        <v>汽车电子技术</v>
      </c>
      <c r="F484" s="13" t="s">
        <v>63</v>
      </c>
      <c r="G484" s="13" t="s">
        <v>64</v>
      </c>
      <c r="H484" s="13" t="s">
        <v>18</v>
      </c>
      <c r="I484" s="13" t="s">
        <v>19</v>
      </c>
      <c r="J484" s="13" t="s">
        <v>20</v>
      </c>
      <c r="K484" s="15">
        <v>4</v>
      </c>
    </row>
    <row r="485" ht="24" spans="1:11">
      <c r="A485" s="13">
        <v>480</v>
      </c>
      <c r="B485" s="13" t="s">
        <v>492</v>
      </c>
      <c r="C485" s="14" t="str">
        <f>IF(B485="999999","公共选修课",IF(B485="","",IF(ISERROR(VLOOKUP(B485,'[1]A7-1-1开设专业表'!$E$11:$F$200,2,0)),"专业在7.1.1不存在",VLOOKUP(B485,'[1]A7-1-1开设专业表'!$E$11:$F$200,2,0))))</f>
        <v>汽车电子技术</v>
      </c>
      <c r="D485" s="13" t="s">
        <v>492</v>
      </c>
      <c r="E485" s="14" t="str">
        <f>IF(D485="999999","公共选修课",IF(D485="","",IF(ISERROR(VLOOKUP(D485,'[1]A7-1-1开设专业表'!$G$11:$H$200,2,0)),"专业方向在7.1.1不存在",VLOOKUP(D485,'[1]A7-1-1开设专业表'!$G$11:$H$200,2,0))))</f>
        <v>汽车电子技术</v>
      </c>
      <c r="F485" s="13" t="s">
        <v>160</v>
      </c>
      <c r="G485" s="13" t="s">
        <v>161</v>
      </c>
      <c r="H485" s="13" t="s">
        <v>18</v>
      </c>
      <c r="I485" s="13" t="s">
        <v>19</v>
      </c>
      <c r="J485" s="13" t="s">
        <v>20</v>
      </c>
      <c r="K485" s="15">
        <v>32</v>
      </c>
    </row>
    <row r="486" ht="36" spans="1:11">
      <c r="A486" s="13">
        <v>481</v>
      </c>
      <c r="B486" s="13" t="s">
        <v>492</v>
      </c>
      <c r="C486" s="14" t="str">
        <f>IF(B486="999999","公共选修课",IF(B486="","",IF(ISERROR(VLOOKUP(B486,'[1]A7-1-1开设专业表'!$E$11:$F$200,2,0)),"专业在7.1.1不存在",VLOOKUP(B486,'[1]A7-1-1开设专业表'!$E$11:$F$200,2,0))))</f>
        <v>汽车电子技术</v>
      </c>
      <c r="D486" s="13" t="s">
        <v>492</v>
      </c>
      <c r="E486" s="14" t="str">
        <f>IF(D486="999999","公共选修课",IF(D486="","",IF(ISERROR(VLOOKUP(D486,'[1]A7-1-1开设专业表'!$G$11:$H$200,2,0)),"专业方向在7.1.1不存在",VLOOKUP(D486,'[1]A7-1-1开设专业表'!$G$11:$H$200,2,0))))</f>
        <v>汽车电子技术</v>
      </c>
      <c r="F486" s="13" t="s">
        <v>163</v>
      </c>
      <c r="G486" s="13" t="s">
        <v>164</v>
      </c>
      <c r="H486" s="13" t="s">
        <v>18</v>
      </c>
      <c r="I486" s="13" t="s">
        <v>19</v>
      </c>
      <c r="J486" s="13" t="s">
        <v>20</v>
      </c>
      <c r="K486" s="15">
        <v>16</v>
      </c>
    </row>
    <row r="487" ht="24" spans="1:11">
      <c r="A487" s="13">
        <v>482</v>
      </c>
      <c r="B487" s="13" t="s">
        <v>492</v>
      </c>
      <c r="C487" s="14" t="str">
        <f>IF(B487="999999","公共选修课",IF(B487="","",IF(ISERROR(VLOOKUP(B487,'[1]A7-1-1开设专业表'!$E$11:$F$200,2,0)),"专业在7.1.1不存在",VLOOKUP(B487,'[1]A7-1-1开设专业表'!$E$11:$F$200,2,0))))</f>
        <v>汽车电子技术</v>
      </c>
      <c r="D487" s="13" t="s">
        <v>492</v>
      </c>
      <c r="E487" s="14" t="str">
        <f>IF(D487="999999","公共选修课",IF(D487="","",IF(ISERROR(VLOOKUP(D487,'[1]A7-1-1开设专业表'!$G$11:$H$200,2,0)),"专业方向在7.1.1不存在",VLOOKUP(D487,'[1]A7-1-1开设专业表'!$G$11:$H$200,2,0))))</f>
        <v>汽车电子技术</v>
      </c>
      <c r="F487" s="13" t="s">
        <v>102</v>
      </c>
      <c r="G487" s="13" t="s">
        <v>165</v>
      </c>
      <c r="H487" s="13" t="s">
        <v>18</v>
      </c>
      <c r="I487" s="13" t="s">
        <v>19</v>
      </c>
      <c r="J487" s="13" t="s">
        <v>20</v>
      </c>
      <c r="K487" s="15">
        <v>4</v>
      </c>
    </row>
    <row r="488" ht="36" spans="1:11">
      <c r="A488" s="13">
        <v>483</v>
      </c>
      <c r="B488" s="13" t="s">
        <v>492</v>
      </c>
      <c r="C488" s="14" t="str">
        <f>IF(B488="999999","公共选修课",IF(B488="","",IF(ISERROR(VLOOKUP(B488,'[1]A7-1-1开设专业表'!$E$11:$F$200,2,0)),"专业在7.1.1不存在",VLOOKUP(B488,'[1]A7-1-1开设专业表'!$E$11:$F$200,2,0))))</f>
        <v>汽车电子技术</v>
      </c>
      <c r="D488" s="13" t="s">
        <v>492</v>
      </c>
      <c r="E488" s="14" t="str">
        <f>IF(D488="999999","公共选修课",IF(D488="","",IF(ISERROR(VLOOKUP(D488,'[1]A7-1-1开设专业表'!$G$11:$H$200,2,0)),"专业方向在7.1.1不存在",VLOOKUP(D488,'[1]A7-1-1开设专业表'!$G$11:$H$200,2,0))))</f>
        <v>汽车电子技术</v>
      </c>
      <c r="F488" s="13" t="s">
        <v>76</v>
      </c>
      <c r="G488" s="13" t="s">
        <v>77</v>
      </c>
      <c r="H488" s="13" t="s">
        <v>18</v>
      </c>
      <c r="I488" s="13" t="s">
        <v>19</v>
      </c>
      <c r="J488" s="13" t="s">
        <v>20</v>
      </c>
      <c r="K488" s="15">
        <v>32</v>
      </c>
    </row>
    <row r="489" ht="24" spans="1:11">
      <c r="A489" s="13">
        <v>484</v>
      </c>
      <c r="B489" s="13" t="s">
        <v>492</v>
      </c>
      <c r="C489" s="14" t="str">
        <f>IF(B489="999999","公共选修课",IF(B489="","",IF(ISERROR(VLOOKUP(B489,'[1]A7-1-1开设专业表'!$E$11:$F$200,2,0)),"专业在7.1.1不存在",VLOOKUP(B489,'[1]A7-1-1开设专业表'!$E$11:$F$200,2,0))))</f>
        <v>汽车电子技术</v>
      </c>
      <c r="D489" s="13" t="s">
        <v>492</v>
      </c>
      <c r="E489" s="14" t="str">
        <f>IF(D489="999999","公共选修课",IF(D489="","",IF(ISERROR(VLOOKUP(D489,'[1]A7-1-1开设专业表'!$G$11:$H$200,2,0)),"专业方向在7.1.1不存在",VLOOKUP(D489,'[1]A7-1-1开设专业表'!$G$11:$H$200,2,0))))</f>
        <v>汽车电子技术</v>
      </c>
      <c r="F489" s="13" t="s">
        <v>98</v>
      </c>
      <c r="G489" s="13" t="s">
        <v>99</v>
      </c>
      <c r="H489" s="13" t="s">
        <v>18</v>
      </c>
      <c r="I489" s="13" t="s">
        <v>19</v>
      </c>
      <c r="J489" s="13" t="s">
        <v>20</v>
      </c>
      <c r="K489" s="15">
        <v>64</v>
      </c>
    </row>
    <row r="490" ht="24" spans="1:11">
      <c r="A490" s="13">
        <v>485</v>
      </c>
      <c r="B490" s="13" t="s">
        <v>492</v>
      </c>
      <c r="C490" s="14" t="str">
        <f>IF(B490="999999","公共选修课",IF(B490="","",IF(ISERROR(VLOOKUP(B490,'[1]A7-1-1开设专业表'!$E$11:$F$200,2,0)),"专业在7.1.1不存在",VLOOKUP(B490,'[1]A7-1-1开设专业表'!$E$11:$F$200,2,0))))</f>
        <v>汽车电子技术</v>
      </c>
      <c r="D490" s="13" t="s">
        <v>492</v>
      </c>
      <c r="E490" s="14" t="str">
        <f>IF(D490="999999","公共选修课",IF(D490="","",IF(ISERROR(VLOOKUP(D490,'[1]A7-1-1开设专业表'!$G$11:$H$200,2,0)),"专业方向在7.1.1不存在",VLOOKUP(D490,'[1]A7-1-1开设专业表'!$G$11:$H$200,2,0))))</f>
        <v>汽车电子技术</v>
      </c>
      <c r="F490" s="13" t="s">
        <v>166</v>
      </c>
      <c r="G490" s="13" t="s">
        <v>167</v>
      </c>
      <c r="H490" s="13" t="s">
        <v>18</v>
      </c>
      <c r="I490" s="13" t="s">
        <v>19</v>
      </c>
      <c r="J490" s="13" t="s">
        <v>20</v>
      </c>
      <c r="K490" s="15">
        <v>32</v>
      </c>
    </row>
    <row r="491" ht="24" spans="1:11">
      <c r="A491" s="13">
        <v>486</v>
      </c>
      <c r="B491" s="13" t="s">
        <v>492</v>
      </c>
      <c r="C491" s="14" t="str">
        <f>IF(B491="999999","公共选修课",IF(B491="","",IF(ISERROR(VLOOKUP(B491,'[1]A7-1-1开设专业表'!$E$11:$F$200,2,0)),"专业在7.1.1不存在",VLOOKUP(B491,'[1]A7-1-1开设专业表'!$E$11:$F$200,2,0))))</f>
        <v>汽车电子技术</v>
      </c>
      <c r="D491" s="13" t="s">
        <v>492</v>
      </c>
      <c r="E491" s="14" t="str">
        <f>IF(D491="999999","公共选修课",IF(D491="","",IF(ISERROR(VLOOKUP(D491,'[1]A7-1-1开设专业表'!$G$11:$H$200,2,0)),"专业方向在7.1.1不存在",VLOOKUP(D491,'[1]A7-1-1开设专业表'!$G$11:$H$200,2,0))))</f>
        <v>汽车电子技术</v>
      </c>
      <c r="F491" s="13" t="s">
        <v>105</v>
      </c>
      <c r="G491" s="13" t="s">
        <v>84</v>
      </c>
      <c r="H491" s="13" t="s">
        <v>18</v>
      </c>
      <c r="I491" s="13" t="s">
        <v>19</v>
      </c>
      <c r="J491" s="13" t="s">
        <v>20</v>
      </c>
      <c r="K491" s="15">
        <v>32</v>
      </c>
    </row>
    <row r="492" ht="24" spans="1:11">
      <c r="A492" s="13">
        <v>487</v>
      </c>
      <c r="B492" s="13" t="s">
        <v>492</v>
      </c>
      <c r="C492" s="14" t="str">
        <f>IF(B492="999999","公共选修课",IF(B492="","",IF(ISERROR(VLOOKUP(B492,'[1]A7-1-1开设专业表'!$E$11:$F$200,2,0)),"专业在7.1.1不存在",VLOOKUP(B492,'[1]A7-1-1开设专业表'!$E$11:$F$200,2,0))))</f>
        <v>汽车电子技术</v>
      </c>
      <c r="D492" s="13" t="s">
        <v>492</v>
      </c>
      <c r="E492" s="14" t="str">
        <f>IF(D492="999999","公共选修课",IF(D492="","",IF(ISERROR(VLOOKUP(D492,'[1]A7-1-1开设专业表'!$G$11:$H$200,2,0)),"专业方向在7.1.1不存在",VLOOKUP(D492,'[1]A7-1-1开设专业表'!$G$11:$H$200,2,0))))</f>
        <v>汽车电子技术</v>
      </c>
      <c r="F492" s="13" t="s">
        <v>85</v>
      </c>
      <c r="G492" s="13" t="s">
        <v>86</v>
      </c>
      <c r="H492" s="13" t="s">
        <v>18</v>
      </c>
      <c r="I492" s="13" t="s">
        <v>19</v>
      </c>
      <c r="J492" s="13" t="s">
        <v>20</v>
      </c>
      <c r="K492" s="15">
        <v>32</v>
      </c>
    </row>
    <row r="493" ht="24" spans="1:11">
      <c r="A493" s="13">
        <v>488</v>
      </c>
      <c r="B493" s="13" t="s">
        <v>492</v>
      </c>
      <c r="C493" s="14" t="str">
        <f>IF(B493="999999","公共选修课",IF(B493="","",IF(ISERROR(VLOOKUP(B493,'[1]A7-1-1开设专业表'!$E$11:$F$200,2,0)),"专业在7.1.1不存在",VLOOKUP(B493,'[1]A7-1-1开设专业表'!$E$11:$F$200,2,0))))</f>
        <v>汽车电子技术</v>
      </c>
      <c r="D493" s="13" t="s">
        <v>492</v>
      </c>
      <c r="E493" s="14" t="str">
        <f>IF(D493="999999","公共选修课",IF(D493="","",IF(ISERROR(VLOOKUP(D493,'[1]A7-1-1开设专业表'!$G$11:$H$200,2,0)),"专业方向在7.1.1不存在",VLOOKUP(D493,'[1]A7-1-1开设专业表'!$G$11:$H$200,2,0))))</f>
        <v>汽车电子技术</v>
      </c>
      <c r="F493" s="13" t="s">
        <v>87</v>
      </c>
      <c r="G493" s="13" t="s">
        <v>88</v>
      </c>
      <c r="H493" s="13" t="s">
        <v>18</v>
      </c>
      <c r="I493" s="13" t="s">
        <v>19</v>
      </c>
      <c r="J493" s="13" t="s">
        <v>20</v>
      </c>
      <c r="K493" s="15">
        <v>32</v>
      </c>
    </row>
    <row r="494" ht="24" spans="1:11">
      <c r="A494" s="13">
        <v>489</v>
      </c>
      <c r="B494" s="13" t="s">
        <v>492</v>
      </c>
      <c r="C494" s="14" t="str">
        <f>IF(B494="999999","公共选修课",IF(B494="","",IF(ISERROR(VLOOKUP(B494,'[1]A7-1-1开设专业表'!$E$11:$F$200,2,0)),"专业在7.1.1不存在",VLOOKUP(B494,'[1]A7-1-1开设专业表'!$E$11:$F$200,2,0))))</f>
        <v>汽车电子技术</v>
      </c>
      <c r="D494" s="13" t="s">
        <v>492</v>
      </c>
      <c r="E494" s="14" t="str">
        <f>IF(D494="999999","公共选修课",IF(D494="","",IF(ISERROR(VLOOKUP(D494,'[1]A7-1-1开设专业表'!$G$11:$H$200,2,0)),"专业方向在7.1.1不存在",VLOOKUP(D494,'[1]A7-1-1开设专业表'!$G$11:$H$200,2,0))))</f>
        <v>汽车电子技术</v>
      </c>
      <c r="F494" s="13" t="s">
        <v>152</v>
      </c>
      <c r="G494" s="13" t="s">
        <v>56</v>
      </c>
      <c r="H494" s="13" t="s">
        <v>29</v>
      </c>
      <c r="I494" s="13" t="s">
        <v>19</v>
      </c>
      <c r="J494" s="13" t="s">
        <v>20</v>
      </c>
      <c r="K494" s="15">
        <v>48</v>
      </c>
    </row>
    <row r="495" ht="24" spans="1:11">
      <c r="A495" s="13">
        <v>490</v>
      </c>
      <c r="B495" s="13" t="s">
        <v>492</v>
      </c>
      <c r="C495" s="14" t="str">
        <f>IF(B495="999999","公共选修课",IF(B495="","",IF(ISERROR(VLOOKUP(B495,'[1]A7-1-1开设专业表'!$E$11:$F$200,2,0)),"专业在7.1.1不存在",VLOOKUP(B495,'[1]A7-1-1开设专业表'!$E$11:$F$200,2,0))))</f>
        <v>汽车电子技术</v>
      </c>
      <c r="D495" s="13" t="s">
        <v>492</v>
      </c>
      <c r="E495" s="14" t="str">
        <f>IF(D495="999999","公共选修课",IF(D495="","",IF(ISERROR(VLOOKUP(D495,'[1]A7-1-1开设专业表'!$G$11:$H$200,2,0)),"专业方向在7.1.1不存在",VLOOKUP(D495,'[1]A7-1-1开设专业表'!$G$11:$H$200,2,0))))</f>
        <v>汽车电子技术</v>
      </c>
      <c r="F495" s="13" t="s">
        <v>210</v>
      </c>
      <c r="G495" s="13" t="s">
        <v>49</v>
      </c>
      <c r="H495" s="13" t="s">
        <v>29</v>
      </c>
      <c r="I495" s="13" t="s">
        <v>19</v>
      </c>
      <c r="J495" s="13" t="s">
        <v>20</v>
      </c>
      <c r="K495" s="15">
        <v>48</v>
      </c>
    </row>
    <row r="496" ht="24" spans="1:11">
      <c r="A496" s="13">
        <v>491</v>
      </c>
      <c r="B496" s="13" t="s">
        <v>492</v>
      </c>
      <c r="C496" s="14" t="str">
        <f>IF(B496="999999","公共选修课",IF(B496="","",IF(ISERROR(VLOOKUP(B496,'[1]A7-1-1开设专业表'!$E$11:$F$200,2,0)),"专业在7.1.1不存在",VLOOKUP(B496,'[1]A7-1-1开设专业表'!$E$11:$F$200,2,0))))</f>
        <v>汽车电子技术</v>
      </c>
      <c r="D496" s="13" t="s">
        <v>492</v>
      </c>
      <c r="E496" s="14" t="str">
        <f>IF(D496="999999","公共选修课",IF(D496="","",IF(ISERROR(VLOOKUP(D496,'[1]A7-1-1开设专业表'!$G$11:$H$200,2,0)),"专业方向在7.1.1不存在",VLOOKUP(D496,'[1]A7-1-1开设专业表'!$G$11:$H$200,2,0))))</f>
        <v>汽车电子技术</v>
      </c>
      <c r="F496" s="13" t="s">
        <v>211</v>
      </c>
      <c r="G496" s="13" t="s">
        <v>54</v>
      </c>
      <c r="H496" s="13" t="s">
        <v>29</v>
      </c>
      <c r="I496" s="13" t="s">
        <v>19</v>
      </c>
      <c r="J496" s="13" t="s">
        <v>20</v>
      </c>
      <c r="K496" s="15">
        <v>48</v>
      </c>
    </row>
    <row r="497" ht="24" spans="1:11">
      <c r="A497" s="13">
        <v>492</v>
      </c>
      <c r="B497" s="13" t="s">
        <v>492</v>
      </c>
      <c r="C497" s="14" t="str">
        <f>IF(B497="999999","公共选修课",IF(B497="","",IF(ISERROR(VLOOKUP(B497,'[1]A7-1-1开设专业表'!$E$11:$F$200,2,0)),"专业在7.1.1不存在",VLOOKUP(B497,'[1]A7-1-1开设专业表'!$E$11:$F$200,2,0))))</f>
        <v>汽车电子技术</v>
      </c>
      <c r="D497" s="13" t="s">
        <v>492</v>
      </c>
      <c r="E497" s="14" t="str">
        <f>IF(D497="999999","公共选修课",IF(D497="","",IF(ISERROR(VLOOKUP(D497,'[1]A7-1-1开设专业表'!$G$11:$H$200,2,0)),"专业方向在7.1.1不存在",VLOOKUP(D497,'[1]A7-1-1开设专业表'!$G$11:$H$200,2,0))))</f>
        <v>汽车电子技术</v>
      </c>
      <c r="F497" s="13" t="s">
        <v>63</v>
      </c>
      <c r="G497" s="13" t="s">
        <v>94</v>
      </c>
      <c r="H497" s="13" t="s">
        <v>18</v>
      </c>
      <c r="I497" s="13" t="s">
        <v>19</v>
      </c>
      <c r="J497" s="13" t="s">
        <v>20</v>
      </c>
      <c r="K497" s="15">
        <v>4</v>
      </c>
    </row>
    <row r="498" ht="24" spans="1:11">
      <c r="A498" s="13">
        <v>493</v>
      </c>
      <c r="B498" s="13" t="s">
        <v>492</v>
      </c>
      <c r="C498" s="14" t="str">
        <f>IF(B498="999999","公共选修课",IF(B498="","",IF(ISERROR(VLOOKUP(B498,'[1]A7-1-1开设专业表'!$E$11:$F$200,2,0)),"专业在7.1.1不存在",VLOOKUP(B498,'[1]A7-1-1开设专业表'!$E$11:$F$200,2,0))))</f>
        <v>汽车电子技术</v>
      </c>
      <c r="D498" s="13" t="s">
        <v>492</v>
      </c>
      <c r="E498" s="14" t="str">
        <f>IF(D498="999999","公共选修课",IF(D498="","",IF(ISERROR(VLOOKUP(D498,'[1]A7-1-1开设专业表'!$G$11:$H$200,2,0)),"专业方向在7.1.1不存在",VLOOKUP(D498,'[1]A7-1-1开设专业表'!$G$11:$H$200,2,0))))</f>
        <v>汽车电子技术</v>
      </c>
      <c r="F498" s="13" t="s">
        <v>63</v>
      </c>
      <c r="G498" s="13" t="s">
        <v>95</v>
      </c>
      <c r="H498" s="13" t="s">
        <v>18</v>
      </c>
      <c r="I498" s="13" t="s">
        <v>19</v>
      </c>
      <c r="J498" s="13" t="s">
        <v>20</v>
      </c>
      <c r="K498" s="15">
        <v>4</v>
      </c>
    </row>
    <row r="499" ht="36" spans="1:11">
      <c r="A499" s="13">
        <v>494</v>
      </c>
      <c r="B499" s="13" t="s">
        <v>492</v>
      </c>
      <c r="C499" s="14" t="str">
        <f>IF(B499="999999","公共选修课",IF(B499="","",IF(ISERROR(VLOOKUP(B499,'[1]A7-1-1开设专业表'!$E$11:$F$200,2,0)),"专业在7.1.1不存在",VLOOKUP(B499,'[1]A7-1-1开设专业表'!$E$11:$F$200,2,0))))</f>
        <v>汽车电子技术</v>
      </c>
      <c r="D499" s="13" t="s">
        <v>492</v>
      </c>
      <c r="E499" s="14" t="str">
        <f>IF(D499="999999","公共选修课",IF(D499="","",IF(ISERROR(VLOOKUP(D499,'[1]A7-1-1开设专业表'!$G$11:$H$200,2,0)),"专业方向在7.1.1不存在",VLOOKUP(D499,'[1]A7-1-1开设专业表'!$G$11:$H$200,2,0))))</f>
        <v>汽车电子技术</v>
      </c>
      <c r="F499" s="13" t="s">
        <v>100</v>
      </c>
      <c r="G499" s="13" t="s">
        <v>101</v>
      </c>
      <c r="H499" s="13" t="s">
        <v>18</v>
      </c>
      <c r="I499" s="13" t="s">
        <v>19</v>
      </c>
      <c r="J499" s="13" t="s">
        <v>20</v>
      </c>
      <c r="K499" s="15">
        <v>32</v>
      </c>
    </row>
    <row r="500" ht="24" spans="1:11">
      <c r="A500" s="13">
        <v>495</v>
      </c>
      <c r="B500" s="13" t="s">
        <v>520</v>
      </c>
      <c r="C500" s="14" t="str">
        <f>IF(B500="999999","公共选修课",IF(B500="","",IF(ISERROR(VLOOKUP(B500,'[1]A7-1-1开设专业表'!$E$11:$F$200,2,0)),"专业在7.1.1不存在",VLOOKUP(B500,'[1]A7-1-1开设专业表'!$E$11:$F$200,2,0))))</f>
        <v>计算机应用技术</v>
      </c>
      <c r="D500" s="13" t="s">
        <v>520</v>
      </c>
      <c r="E500" s="14" t="str">
        <f>IF(D500="999999","公共选修课",IF(D500="","",IF(ISERROR(VLOOKUP(D500,'[1]A7-1-1开设专业表'!$G$11:$H$200,2,0)),"专业方向在7.1.1不存在",VLOOKUP(D500,'[1]A7-1-1开设专业表'!$G$11:$H$200,2,0))))</f>
        <v>计算机应用技术</v>
      </c>
      <c r="F500" s="13" t="s">
        <v>16</v>
      </c>
      <c r="G500" s="13" t="s">
        <v>17</v>
      </c>
      <c r="H500" s="13" t="s">
        <v>18</v>
      </c>
      <c r="I500" s="13" t="s">
        <v>19</v>
      </c>
      <c r="J500" s="13" t="s">
        <v>20</v>
      </c>
      <c r="K500" s="15">
        <v>32</v>
      </c>
    </row>
    <row r="501" ht="24" spans="1:11">
      <c r="A501" s="13">
        <v>496</v>
      </c>
      <c r="B501" s="13" t="s">
        <v>520</v>
      </c>
      <c r="C501" s="14" t="str">
        <f>IF(B501="999999","公共选修课",IF(B501="","",IF(ISERROR(VLOOKUP(B501,'[1]A7-1-1开设专业表'!$E$11:$F$200,2,0)),"专业在7.1.1不存在",VLOOKUP(B501,'[1]A7-1-1开设专业表'!$E$11:$F$200,2,0))))</f>
        <v>计算机应用技术</v>
      </c>
      <c r="D501" s="13" t="s">
        <v>520</v>
      </c>
      <c r="E501" s="14" t="str">
        <f>IF(D501="999999","公共选修课",IF(D501="","",IF(ISERROR(VLOOKUP(D501,'[1]A7-1-1开设专业表'!$G$11:$H$200,2,0)),"专业方向在7.1.1不存在",VLOOKUP(D501,'[1]A7-1-1开设专业表'!$G$11:$H$200,2,0))))</f>
        <v>计算机应用技术</v>
      </c>
      <c r="F501" s="13" t="s">
        <v>21</v>
      </c>
      <c r="G501" s="13" t="s">
        <v>22</v>
      </c>
      <c r="H501" s="13" t="s">
        <v>18</v>
      </c>
      <c r="I501" s="13" t="s">
        <v>19</v>
      </c>
      <c r="J501" s="13" t="s">
        <v>20</v>
      </c>
      <c r="K501" s="15">
        <v>32</v>
      </c>
    </row>
    <row r="502" ht="24" spans="1:11">
      <c r="A502" s="13">
        <v>497</v>
      </c>
      <c r="B502" s="13" t="s">
        <v>520</v>
      </c>
      <c r="C502" s="14" t="str">
        <f>IF(B502="999999","公共选修课",IF(B502="","",IF(ISERROR(VLOOKUP(B502,'[1]A7-1-1开设专业表'!$E$11:$F$200,2,0)),"专业在7.1.1不存在",VLOOKUP(B502,'[1]A7-1-1开设专业表'!$E$11:$F$200,2,0))))</f>
        <v>计算机应用技术</v>
      </c>
      <c r="D502" s="13" t="s">
        <v>520</v>
      </c>
      <c r="E502" s="14" t="str">
        <f>IF(D502="999999","公共选修课",IF(D502="","",IF(ISERROR(VLOOKUP(D502,'[1]A7-1-1开设专业表'!$G$11:$H$200,2,0)),"专业方向在7.1.1不存在",VLOOKUP(D502,'[1]A7-1-1开设专业表'!$G$11:$H$200,2,0))))</f>
        <v>计算机应用技术</v>
      </c>
      <c r="F502" s="13" t="s">
        <v>23</v>
      </c>
      <c r="G502" s="13" t="s">
        <v>24</v>
      </c>
      <c r="H502" s="13" t="s">
        <v>18</v>
      </c>
      <c r="I502" s="13" t="s">
        <v>19</v>
      </c>
      <c r="J502" s="13" t="s">
        <v>20</v>
      </c>
      <c r="K502" s="15">
        <v>64</v>
      </c>
    </row>
    <row r="503" ht="24" spans="1:11">
      <c r="A503" s="13">
        <v>498</v>
      </c>
      <c r="B503" s="13" t="s">
        <v>520</v>
      </c>
      <c r="C503" s="14" t="str">
        <f>IF(B503="999999","公共选修课",IF(B503="","",IF(ISERROR(VLOOKUP(B503,'[1]A7-1-1开设专业表'!$E$11:$F$200,2,0)),"专业在7.1.1不存在",VLOOKUP(B503,'[1]A7-1-1开设专业表'!$E$11:$F$200,2,0))))</f>
        <v>计算机应用技术</v>
      </c>
      <c r="D503" s="13" t="s">
        <v>520</v>
      </c>
      <c r="E503" s="14" t="str">
        <f>IF(D503="999999","公共选修课",IF(D503="","",IF(ISERROR(VLOOKUP(D503,'[1]A7-1-1开设专业表'!$G$11:$H$200,2,0)),"专业方向在7.1.1不存在",VLOOKUP(D503,'[1]A7-1-1开设专业表'!$G$11:$H$200,2,0))))</f>
        <v>计算机应用技术</v>
      </c>
      <c r="F503" s="13" t="s">
        <v>25</v>
      </c>
      <c r="G503" s="13" t="s">
        <v>26</v>
      </c>
      <c r="H503" s="13" t="s">
        <v>18</v>
      </c>
      <c r="I503" s="13" t="s">
        <v>19</v>
      </c>
      <c r="J503" s="13" t="s">
        <v>20</v>
      </c>
      <c r="K503" s="15">
        <v>64</v>
      </c>
    </row>
    <row r="504" ht="24" spans="1:11">
      <c r="A504" s="13">
        <v>499</v>
      </c>
      <c r="B504" s="13" t="s">
        <v>520</v>
      </c>
      <c r="C504" s="14" t="str">
        <f>IF(B504="999999","公共选修课",IF(B504="","",IF(ISERROR(VLOOKUP(B504,'[1]A7-1-1开设专业表'!$E$11:$F$200,2,0)),"专业在7.1.1不存在",VLOOKUP(B504,'[1]A7-1-1开设专业表'!$E$11:$F$200,2,0))))</f>
        <v>计算机应用技术</v>
      </c>
      <c r="D504" s="13" t="s">
        <v>520</v>
      </c>
      <c r="E504" s="14" t="str">
        <f>IF(D504="999999","公共选修课",IF(D504="","",IF(ISERROR(VLOOKUP(D504,'[1]A7-1-1开设专业表'!$G$11:$H$200,2,0)),"专业方向在7.1.1不存在",VLOOKUP(D504,'[1]A7-1-1开设专业表'!$G$11:$H$200,2,0))))</f>
        <v>计算机应用技术</v>
      </c>
      <c r="F504" s="13" t="s">
        <v>521</v>
      </c>
      <c r="G504" s="13" t="s">
        <v>522</v>
      </c>
      <c r="H504" s="13" t="s">
        <v>29</v>
      </c>
      <c r="I504" s="13" t="s">
        <v>30</v>
      </c>
      <c r="J504" s="13" t="s">
        <v>73</v>
      </c>
      <c r="K504" s="15">
        <v>32</v>
      </c>
    </row>
    <row r="505" ht="24" spans="1:11">
      <c r="A505" s="13">
        <v>500</v>
      </c>
      <c r="B505" s="13" t="s">
        <v>520</v>
      </c>
      <c r="C505" s="14" t="str">
        <f>IF(B505="999999","公共选修课",IF(B505="","",IF(ISERROR(VLOOKUP(B505,'[1]A7-1-1开设专业表'!$E$11:$F$200,2,0)),"专业在7.1.1不存在",VLOOKUP(B505,'[1]A7-1-1开设专业表'!$E$11:$F$200,2,0))))</f>
        <v>计算机应用技术</v>
      </c>
      <c r="D505" s="13" t="s">
        <v>520</v>
      </c>
      <c r="E505" s="14" t="str">
        <f>IF(D505="999999","公共选修课",IF(D505="","",IF(ISERROR(VLOOKUP(D505,'[1]A7-1-1开设专业表'!$G$11:$H$200,2,0)),"专业方向在7.1.1不存在",VLOOKUP(D505,'[1]A7-1-1开设专业表'!$G$11:$H$200,2,0))))</f>
        <v>计算机应用技术</v>
      </c>
      <c r="F505" s="13" t="s">
        <v>523</v>
      </c>
      <c r="G505" s="13" t="s">
        <v>524</v>
      </c>
      <c r="H505" s="13" t="s">
        <v>29</v>
      </c>
      <c r="I505" s="13" t="s">
        <v>30</v>
      </c>
      <c r="J505" s="13" t="s">
        <v>73</v>
      </c>
      <c r="K505" s="15">
        <v>48</v>
      </c>
    </row>
    <row r="506" ht="24" spans="1:11">
      <c r="A506" s="13">
        <v>501</v>
      </c>
      <c r="B506" s="13" t="s">
        <v>520</v>
      </c>
      <c r="C506" s="14" t="str">
        <f>IF(B506="999999","公共选修课",IF(B506="","",IF(ISERROR(VLOOKUP(B506,'[1]A7-1-1开设专业表'!$E$11:$F$200,2,0)),"专业在7.1.1不存在",VLOOKUP(B506,'[1]A7-1-1开设专业表'!$E$11:$F$200,2,0))))</f>
        <v>计算机应用技术</v>
      </c>
      <c r="D506" s="13" t="s">
        <v>520</v>
      </c>
      <c r="E506" s="14" t="str">
        <f>IF(D506="999999","公共选修课",IF(D506="","",IF(ISERROR(VLOOKUP(D506,'[1]A7-1-1开设专业表'!$G$11:$H$200,2,0)),"专业方向在7.1.1不存在",VLOOKUP(D506,'[1]A7-1-1开设专业表'!$G$11:$H$200,2,0))))</f>
        <v>计算机应用技术</v>
      </c>
      <c r="F506" s="13" t="s">
        <v>63</v>
      </c>
      <c r="G506" s="13" t="s">
        <v>64</v>
      </c>
      <c r="H506" s="13" t="s">
        <v>18</v>
      </c>
      <c r="I506" s="13" t="s">
        <v>19</v>
      </c>
      <c r="J506" s="13" t="s">
        <v>20</v>
      </c>
      <c r="K506" s="15">
        <v>4</v>
      </c>
    </row>
    <row r="507" ht="36" spans="1:11">
      <c r="A507" s="13">
        <v>502</v>
      </c>
      <c r="B507" s="13" t="s">
        <v>520</v>
      </c>
      <c r="C507" s="14" t="str">
        <f>IF(B507="999999","公共选修课",IF(B507="","",IF(ISERROR(VLOOKUP(B507,'[1]A7-1-1开设专业表'!$E$11:$F$200,2,0)),"专业在7.1.1不存在",VLOOKUP(B507,'[1]A7-1-1开设专业表'!$E$11:$F$200,2,0))))</f>
        <v>计算机应用技术</v>
      </c>
      <c r="D507" s="13" t="s">
        <v>520</v>
      </c>
      <c r="E507" s="14" t="str">
        <f>IF(D507="999999","公共选修课",IF(D507="","",IF(ISERROR(VLOOKUP(D507,'[1]A7-1-1开设专业表'!$G$11:$H$200,2,0)),"专业方向在7.1.1不存在",VLOOKUP(D507,'[1]A7-1-1开设专业表'!$G$11:$H$200,2,0))))</f>
        <v>计算机应用技术</v>
      </c>
      <c r="F507" s="13" t="s">
        <v>103</v>
      </c>
      <c r="G507" s="13" t="s">
        <v>162</v>
      </c>
      <c r="H507" s="13" t="s">
        <v>18</v>
      </c>
      <c r="I507" s="13" t="s">
        <v>19</v>
      </c>
      <c r="J507" s="13" t="s">
        <v>20</v>
      </c>
      <c r="K507" s="15">
        <v>16</v>
      </c>
    </row>
    <row r="508" ht="36" spans="1:11">
      <c r="A508" s="13">
        <v>503</v>
      </c>
      <c r="B508" s="13" t="s">
        <v>520</v>
      </c>
      <c r="C508" s="14" t="str">
        <f>IF(B508="999999","公共选修课",IF(B508="","",IF(ISERROR(VLOOKUP(B508,'[1]A7-1-1开设专业表'!$E$11:$F$200,2,0)),"专业在7.1.1不存在",VLOOKUP(B508,'[1]A7-1-1开设专业表'!$E$11:$F$200,2,0))))</f>
        <v>计算机应用技术</v>
      </c>
      <c r="D508" s="13" t="s">
        <v>520</v>
      </c>
      <c r="E508" s="14" t="str">
        <f>IF(D508="999999","公共选修课",IF(D508="","",IF(ISERROR(VLOOKUP(D508,'[1]A7-1-1开设专业表'!$G$11:$H$200,2,0)),"专业方向在7.1.1不存在",VLOOKUP(D508,'[1]A7-1-1开设专业表'!$G$11:$H$200,2,0))))</f>
        <v>计算机应用技术</v>
      </c>
      <c r="F508" s="13" t="s">
        <v>163</v>
      </c>
      <c r="G508" s="13" t="s">
        <v>164</v>
      </c>
      <c r="H508" s="13" t="s">
        <v>18</v>
      </c>
      <c r="I508" s="13" t="s">
        <v>19</v>
      </c>
      <c r="J508" s="13" t="s">
        <v>20</v>
      </c>
      <c r="K508" s="15">
        <v>16</v>
      </c>
    </row>
    <row r="509" ht="24" spans="1:11">
      <c r="A509" s="13">
        <v>504</v>
      </c>
      <c r="B509" s="13" t="s">
        <v>520</v>
      </c>
      <c r="C509" s="14" t="str">
        <f>IF(B509="999999","公共选修课",IF(B509="","",IF(ISERROR(VLOOKUP(B509,'[1]A7-1-1开设专业表'!$E$11:$F$200,2,0)),"专业在7.1.1不存在",VLOOKUP(B509,'[1]A7-1-1开设专业表'!$E$11:$F$200,2,0))))</f>
        <v>计算机应用技术</v>
      </c>
      <c r="D509" s="13" t="s">
        <v>520</v>
      </c>
      <c r="E509" s="14" t="str">
        <f>IF(D509="999999","公共选修课",IF(D509="","",IF(ISERROR(VLOOKUP(D509,'[1]A7-1-1开设专业表'!$G$11:$H$200,2,0)),"专业方向在7.1.1不存在",VLOOKUP(D509,'[1]A7-1-1开设专业表'!$G$11:$H$200,2,0))))</f>
        <v>计算机应用技术</v>
      </c>
      <c r="F509" s="13" t="s">
        <v>160</v>
      </c>
      <c r="G509" s="13" t="s">
        <v>161</v>
      </c>
      <c r="H509" s="13" t="s">
        <v>18</v>
      </c>
      <c r="I509" s="13" t="s">
        <v>19</v>
      </c>
      <c r="J509" s="13" t="s">
        <v>20</v>
      </c>
      <c r="K509" s="15">
        <v>32</v>
      </c>
    </row>
    <row r="510" ht="36" spans="1:11">
      <c r="A510" s="13">
        <v>505</v>
      </c>
      <c r="B510" s="13" t="s">
        <v>520</v>
      </c>
      <c r="C510" s="14" t="str">
        <f>IF(B510="999999","公共选修课",IF(B510="","",IF(ISERROR(VLOOKUP(B510,'[1]A7-1-1开设专业表'!$E$11:$F$200,2,0)),"专业在7.1.1不存在",VLOOKUP(B510,'[1]A7-1-1开设专业表'!$E$11:$F$200,2,0))))</f>
        <v>计算机应用技术</v>
      </c>
      <c r="D510" s="13" t="s">
        <v>520</v>
      </c>
      <c r="E510" s="14" t="str">
        <f>IF(D510="999999","公共选修课",IF(D510="","",IF(ISERROR(VLOOKUP(D510,'[1]A7-1-1开设专业表'!$G$11:$H$200,2,0)),"专业方向在7.1.1不存在",VLOOKUP(D510,'[1]A7-1-1开设专业表'!$G$11:$H$200,2,0))))</f>
        <v>计算机应用技术</v>
      </c>
      <c r="F510" s="13" t="s">
        <v>76</v>
      </c>
      <c r="G510" s="13" t="s">
        <v>77</v>
      </c>
      <c r="H510" s="13" t="s">
        <v>18</v>
      </c>
      <c r="I510" s="13" t="s">
        <v>19</v>
      </c>
      <c r="J510" s="13" t="s">
        <v>20</v>
      </c>
      <c r="K510" s="15">
        <v>32</v>
      </c>
    </row>
    <row r="511" ht="36" spans="1:11">
      <c r="A511" s="13">
        <v>506</v>
      </c>
      <c r="B511" s="13" t="s">
        <v>520</v>
      </c>
      <c r="C511" s="14" t="str">
        <f>IF(B511="999999","公共选修课",IF(B511="","",IF(ISERROR(VLOOKUP(B511,'[1]A7-1-1开设专业表'!$E$11:$F$200,2,0)),"专业在7.1.1不存在",VLOOKUP(B511,'[1]A7-1-1开设专业表'!$E$11:$F$200,2,0))))</f>
        <v>计算机应用技术</v>
      </c>
      <c r="D511" s="13" t="s">
        <v>520</v>
      </c>
      <c r="E511" s="14" t="str">
        <f>IF(D511="999999","公共选修课",IF(D511="","",IF(ISERROR(VLOOKUP(D511,'[1]A7-1-1开设专业表'!$G$11:$H$200,2,0)),"专业方向在7.1.1不存在",VLOOKUP(D511,'[1]A7-1-1开设专业表'!$G$11:$H$200,2,0))))</f>
        <v>计算机应用技术</v>
      </c>
      <c r="F511" s="13" t="s">
        <v>100</v>
      </c>
      <c r="G511" s="13" t="s">
        <v>101</v>
      </c>
      <c r="H511" s="13" t="s">
        <v>18</v>
      </c>
      <c r="I511" s="13" t="s">
        <v>19</v>
      </c>
      <c r="J511" s="13" t="s">
        <v>20</v>
      </c>
      <c r="K511" s="15">
        <v>32</v>
      </c>
    </row>
    <row r="512" ht="24" spans="1:11">
      <c r="A512" s="13">
        <v>507</v>
      </c>
      <c r="B512" s="13" t="s">
        <v>520</v>
      </c>
      <c r="C512" s="14" t="str">
        <f>IF(B512="999999","公共选修课",IF(B512="","",IF(ISERROR(VLOOKUP(B512,'[1]A7-1-1开设专业表'!$E$11:$F$200,2,0)),"专业在7.1.1不存在",VLOOKUP(B512,'[1]A7-1-1开设专业表'!$E$11:$F$200,2,0))))</f>
        <v>计算机应用技术</v>
      </c>
      <c r="D512" s="13" t="s">
        <v>520</v>
      </c>
      <c r="E512" s="14" t="str">
        <f>IF(D512="999999","公共选修课",IF(D512="","",IF(ISERROR(VLOOKUP(D512,'[1]A7-1-1开设专业表'!$G$11:$H$200,2,0)),"专业方向在7.1.1不存在",VLOOKUP(D512,'[1]A7-1-1开设专业表'!$G$11:$H$200,2,0))))</f>
        <v>计算机应用技术</v>
      </c>
      <c r="F512" s="13" t="s">
        <v>525</v>
      </c>
      <c r="G512" s="13" t="s">
        <v>526</v>
      </c>
      <c r="H512" s="13" t="s">
        <v>29</v>
      </c>
      <c r="I512" s="13" t="s">
        <v>30</v>
      </c>
      <c r="J512" s="13" t="s">
        <v>20</v>
      </c>
      <c r="K512" s="15">
        <v>32</v>
      </c>
    </row>
    <row r="513" ht="24" spans="1:11">
      <c r="A513" s="13">
        <v>508</v>
      </c>
      <c r="B513" s="13" t="s">
        <v>520</v>
      </c>
      <c r="C513" s="14" t="str">
        <f>IF(B513="999999","公共选修课",IF(B513="","",IF(ISERROR(VLOOKUP(B513,'[1]A7-1-1开设专业表'!$E$11:$F$200,2,0)),"专业在7.1.1不存在",VLOOKUP(B513,'[1]A7-1-1开设专业表'!$E$11:$F$200,2,0))))</f>
        <v>计算机应用技术</v>
      </c>
      <c r="D513" s="13" t="s">
        <v>520</v>
      </c>
      <c r="E513" s="14" t="str">
        <f>IF(D513="999999","公共选修课",IF(D513="","",IF(ISERROR(VLOOKUP(D513,'[1]A7-1-1开设专业表'!$G$11:$H$200,2,0)),"专业方向在7.1.1不存在",VLOOKUP(D513,'[1]A7-1-1开设专业表'!$G$11:$H$200,2,0))))</f>
        <v>计算机应用技术</v>
      </c>
      <c r="F513" s="13" t="s">
        <v>527</v>
      </c>
      <c r="G513" s="13" t="s">
        <v>528</v>
      </c>
      <c r="H513" s="13" t="s">
        <v>29</v>
      </c>
      <c r="I513" s="13" t="s">
        <v>35</v>
      </c>
      <c r="J513" s="13" t="s">
        <v>20</v>
      </c>
      <c r="K513" s="15">
        <v>32</v>
      </c>
    </row>
    <row r="514" ht="24" spans="1:11">
      <c r="A514" s="13">
        <v>509</v>
      </c>
      <c r="B514" s="13" t="s">
        <v>520</v>
      </c>
      <c r="C514" s="14" t="str">
        <f>IF(B514="999999","公共选修课",IF(B514="","",IF(ISERROR(VLOOKUP(B514,'[1]A7-1-1开设专业表'!$E$11:$F$200,2,0)),"专业在7.1.1不存在",VLOOKUP(B514,'[1]A7-1-1开设专业表'!$E$11:$F$200,2,0))))</f>
        <v>计算机应用技术</v>
      </c>
      <c r="D514" s="13" t="s">
        <v>520</v>
      </c>
      <c r="E514" s="14" t="str">
        <f>IF(D514="999999","公共选修课",IF(D514="","",IF(ISERROR(VLOOKUP(D514,'[1]A7-1-1开设专业表'!$G$11:$H$200,2,0)),"专业方向在7.1.1不存在",VLOOKUP(D514,'[1]A7-1-1开设专业表'!$G$11:$H$200,2,0))))</f>
        <v>计算机应用技术</v>
      </c>
      <c r="F514" s="13" t="s">
        <v>529</v>
      </c>
      <c r="G514" s="13" t="s">
        <v>530</v>
      </c>
      <c r="H514" s="13" t="s">
        <v>29</v>
      </c>
      <c r="I514" s="13" t="s">
        <v>35</v>
      </c>
      <c r="J514" s="13" t="s">
        <v>20</v>
      </c>
      <c r="K514" s="15">
        <v>64</v>
      </c>
    </row>
    <row r="515" ht="24" spans="1:11">
      <c r="A515" s="13">
        <v>510</v>
      </c>
      <c r="B515" s="13" t="s">
        <v>520</v>
      </c>
      <c r="C515" s="14" t="str">
        <f>IF(B515="999999","公共选修课",IF(B515="","",IF(ISERROR(VLOOKUP(B515,'[1]A7-1-1开设专业表'!$E$11:$F$200,2,0)),"专业在7.1.1不存在",VLOOKUP(B515,'[1]A7-1-1开设专业表'!$E$11:$F$200,2,0))))</f>
        <v>计算机应用技术</v>
      </c>
      <c r="D515" s="13" t="s">
        <v>520</v>
      </c>
      <c r="E515" s="14" t="str">
        <f>IF(D515="999999","公共选修课",IF(D515="","",IF(ISERROR(VLOOKUP(D515,'[1]A7-1-1开设专业表'!$G$11:$H$200,2,0)),"专业方向在7.1.1不存在",VLOOKUP(D515,'[1]A7-1-1开设专业表'!$G$11:$H$200,2,0))))</f>
        <v>计算机应用技术</v>
      </c>
      <c r="F515" s="13" t="s">
        <v>98</v>
      </c>
      <c r="G515" s="13" t="s">
        <v>99</v>
      </c>
      <c r="H515" s="13" t="s">
        <v>18</v>
      </c>
      <c r="I515" s="13" t="s">
        <v>19</v>
      </c>
      <c r="J515" s="13" t="s">
        <v>20</v>
      </c>
      <c r="K515" s="15">
        <v>64</v>
      </c>
    </row>
    <row r="516" ht="24" spans="1:11">
      <c r="A516" s="13">
        <v>511</v>
      </c>
      <c r="B516" s="13" t="s">
        <v>520</v>
      </c>
      <c r="C516" s="14" t="str">
        <f>IF(B516="999999","公共选修课",IF(B516="","",IF(ISERROR(VLOOKUP(B516,'[1]A7-1-1开设专业表'!$E$11:$F$200,2,0)),"专业在7.1.1不存在",VLOOKUP(B516,'[1]A7-1-1开设专业表'!$E$11:$F$200,2,0))))</f>
        <v>计算机应用技术</v>
      </c>
      <c r="D516" s="13" t="s">
        <v>520</v>
      </c>
      <c r="E516" s="14" t="str">
        <f>IF(D516="999999","公共选修课",IF(D516="","",IF(ISERROR(VLOOKUP(D516,'[1]A7-1-1开设专业表'!$G$11:$H$200,2,0)),"专业方向在7.1.1不存在",VLOOKUP(D516,'[1]A7-1-1开设专业表'!$G$11:$H$200,2,0))))</f>
        <v>计算机应用技术</v>
      </c>
      <c r="F516" s="13" t="s">
        <v>105</v>
      </c>
      <c r="G516" s="13" t="s">
        <v>84</v>
      </c>
      <c r="H516" s="13" t="s">
        <v>18</v>
      </c>
      <c r="I516" s="13" t="s">
        <v>19</v>
      </c>
      <c r="J516" s="13" t="s">
        <v>20</v>
      </c>
      <c r="K516" s="15">
        <v>32</v>
      </c>
    </row>
    <row r="517" ht="24" spans="1:11">
      <c r="A517" s="13">
        <v>512</v>
      </c>
      <c r="B517" s="13" t="s">
        <v>520</v>
      </c>
      <c r="C517" s="14" t="str">
        <f>IF(B517="999999","公共选修课",IF(B517="","",IF(ISERROR(VLOOKUP(B517,'[1]A7-1-1开设专业表'!$E$11:$F$200,2,0)),"专业在7.1.1不存在",VLOOKUP(B517,'[1]A7-1-1开设专业表'!$E$11:$F$200,2,0))))</f>
        <v>计算机应用技术</v>
      </c>
      <c r="D517" s="13" t="s">
        <v>520</v>
      </c>
      <c r="E517" s="14" t="str">
        <f>IF(D517="999999","公共选修课",IF(D517="","",IF(ISERROR(VLOOKUP(D517,'[1]A7-1-1开设专业表'!$G$11:$H$200,2,0)),"专业方向在7.1.1不存在",VLOOKUP(D517,'[1]A7-1-1开设专业表'!$G$11:$H$200,2,0))))</f>
        <v>计算机应用技术</v>
      </c>
      <c r="F517" s="13" t="s">
        <v>85</v>
      </c>
      <c r="G517" s="13" t="s">
        <v>86</v>
      </c>
      <c r="H517" s="13" t="s">
        <v>18</v>
      </c>
      <c r="I517" s="13" t="s">
        <v>19</v>
      </c>
      <c r="J517" s="13" t="s">
        <v>20</v>
      </c>
      <c r="K517" s="15">
        <v>32</v>
      </c>
    </row>
    <row r="518" ht="24" spans="1:11">
      <c r="A518" s="13">
        <v>513</v>
      </c>
      <c r="B518" s="13" t="s">
        <v>520</v>
      </c>
      <c r="C518" s="14" t="str">
        <f>IF(B518="999999","公共选修课",IF(B518="","",IF(ISERROR(VLOOKUP(B518,'[1]A7-1-1开设专业表'!$E$11:$F$200,2,0)),"专业在7.1.1不存在",VLOOKUP(B518,'[1]A7-1-1开设专业表'!$E$11:$F$200,2,0))))</f>
        <v>计算机应用技术</v>
      </c>
      <c r="D518" s="13" t="s">
        <v>520</v>
      </c>
      <c r="E518" s="14" t="str">
        <f>IF(D518="999999","公共选修课",IF(D518="","",IF(ISERROR(VLOOKUP(D518,'[1]A7-1-1开设专业表'!$G$11:$H$200,2,0)),"专业方向在7.1.1不存在",VLOOKUP(D518,'[1]A7-1-1开设专业表'!$G$11:$H$200,2,0))))</f>
        <v>计算机应用技术</v>
      </c>
      <c r="F518" s="13" t="s">
        <v>87</v>
      </c>
      <c r="G518" s="13" t="s">
        <v>88</v>
      </c>
      <c r="H518" s="13" t="s">
        <v>18</v>
      </c>
      <c r="I518" s="13" t="s">
        <v>19</v>
      </c>
      <c r="J518" s="13" t="s">
        <v>20</v>
      </c>
      <c r="K518" s="15">
        <v>32</v>
      </c>
    </row>
    <row r="519" ht="24" spans="1:11">
      <c r="A519" s="13">
        <v>514</v>
      </c>
      <c r="B519" s="13" t="s">
        <v>520</v>
      </c>
      <c r="C519" s="14" t="str">
        <f>IF(B519="999999","公共选修课",IF(B519="","",IF(ISERROR(VLOOKUP(B519,'[1]A7-1-1开设专业表'!$E$11:$F$200,2,0)),"专业在7.1.1不存在",VLOOKUP(B519,'[1]A7-1-1开设专业表'!$E$11:$F$200,2,0))))</f>
        <v>计算机应用技术</v>
      </c>
      <c r="D519" s="13" t="s">
        <v>520</v>
      </c>
      <c r="E519" s="14" t="str">
        <f>IF(D519="999999","公共选修课",IF(D519="","",IF(ISERROR(VLOOKUP(D519,'[1]A7-1-1开设专业表'!$G$11:$H$200,2,0)),"专业方向在7.1.1不存在",VLOOKUP(D519,'[1]A7-1-1开设专业表'!$G$11:$H$200,2,0))))</f>
        <v>计算机应用技术</v>
      </c>
      <c r="F519" s="13" t="s">
        <v>531</v>
      </c>
      <c r="G519" s="13" t="s">
        <v>532</v>
      </c>
      <c r="H519" s="13" t="s">
        <v>29</v>
      </c>
      <c r="I519" s="13" t="s">
        <v>35</v>
      </c>
      <c r="J519" s="13" t="s">
        <v>20</v>
      </c>
      <c r="K519" s="15">
        <v>64</v>
      </c>
    </row>
    <row r="520" ht="24" spans="1:11">
      <c r="A520" s="13">
        <v>515</v>
      </c>
      <c r="B520" s="13" t="s">
        <v>520</v>
      </c>
      <c r="C520" s="14" t="str">
        <f>IF(B520="999999","公共选修课",IF(B520="","",IF(ISERROR(VLOOKUP(B520,'[1]A7-1-1开设专业表'!$E$11:$F$200,2,0)),"专业在7.1.1不存在",VLOOKUP(B520,'[1]A7-1-1开设专业表'!$E$11:$F$200,2,0))))</f>
        <v>计算机应用技术</v>
      </c>
      <c r="D520" s="13" t="s">
        <v>520</v>
      </c>
      <c r="E520" s="14" t="str">
        <f>IF(D520="999999","公共选修课",IF(D520="","",IF(ISERROR(VLOOKUP(D520,'[1]A7-1-1开设专业表'!$G$11:$H$200,2,0)),"专业方向在7.1.1不存在",VLOOKUP(D520,'[1]A7-1-1开设专业表'!$G$11:$H$200,2,0))))</f>
        <v>计算机应用技术</v>
      </c>
      <c r="F520" s="13" t="s">
        <v>533</v>
      </c>
      <c r="G520" s="13" t="s">
        <v>534</v>
      </c>
      <c r="H520" s="13" t="s">
        <v>29</v>
      </c>
      <c r="I520" s="13" t="s">
        <v>35</v>
      </c>
      <c r="J520" s="13" t="s">
        <v>20</v>
      </c>
      <c r="K520" s="15">
        <v>64</v>
      </c>
    </row>
    <row r="521" ht="24" spans="1:11">
      <c r="A521" s="13">
        <v>516</v>
      </c>
      <c r="B521" s="13" t="s">
        <v>520</v>
      </c>
      <c r="C521" s="14" t="str">
        <f>IF(B521="999999","公共选修课",IF(B521="","",IF(ISERROR(VLOOKUP(B521,'[1]A7-1-1开设专业表'!$E$11:$F$200,2,0)),"专业在7.1.1不存在",VLOOKUP(B521,'[1]A7-1-1开设专业表'!$E$11:$F$200,2,0))))</f>
        <v>计算机应用技术</v>
      </c>
      <c r="D521" s="13" t="s">
        <v>520</v>
      </c>
      <c r="E521" s="14" t="str">
        <f>IF(D521="999999","公共选修课",IF(D521="","",IF(ISERROR(VLOOKUP(D521,'[1]A7-1-1开设专业表'!$G$11:$H$200,2,0)),"专业方向在7.1.1不存在",VLOOKUP(D521,'[1]A7-1-1开设专业表'!$G$11:$H$200,2,0))))</f>
        <v>计算机应用技术</v>
      </c>
      <c r="F521" s="13" t="s">
        <v>535</v>
      </c>
      <c r="G521" s="13" t="s">
        <v>51</v>
      </c>
      <c r="H521" s="13" t="s">
        <v>29</v>
      </c>
      <c r="I521" s="13" t="s">
        <v>35</v>
      </c>
      <c r="J521" s="13" t="s">
        <v>20</v>
      </c>
      <c r="K521" s="15">
        <v>64</v>
      </c>
    </row>
    <row r="522" ht="24" spans="1:11">
      <c r="A522" s="13">
        <v>517</v>
      </c>
      <c r="B522" s="13" t="s">
        <v>520</v>
      </c>
      <c r="C522" s="14" t="str">
        <f>IF(B522="999999","公共选修课",IF(B522="","",IF(ISERROR(VLOOKUP(B522,'[1]A7-1-1开设专业表'!$E$11:$F$200,2,0)),"专业在7.1.1不存在",VLOOKUP(B522,'[1]A7-1-1开设专业表'!$E$11:$F$200,2,0))))</f>
        <v>计算机应用技术</v>
      </c>
      <c r="D522" s="13" t="s">
        <v>520</v>
      </c>
      <c r="E522" s="14" t="str">
        <f>IF(D522="999999","公共选修课",IF(D522="","",IF(ISERROR(VLOOKUP(D522,'[1]A7-1-1开设专业表'!$G$11:$H$200,2,0)),"专业方向在7.1.1不存在",VLOOKUP(D522,'[1]A7-1-1开设专业表'!$G$11:$H$200,2,0))))</f>
        <v>计算机应用技术</v>
      </c>
      <c r="F522" s="13" t="s">
        <v>536</v>
      </c>
      <c r="G522" s="13" t="s">
        <v>537</v>
      </c>
      <c r="H522" s="13" t="s">
        <v>29</v>
      </c>
      <c r="I522" s="13" t="s">
        <v>30</v>
      </c>
      <c r="J522" s="13" t="s">
        <v>20</v>
      </c>
      <c r="K522" s="15">
        <v>96</v>
      </c>
    </row>
    <row r="523" ht="24" spans="1:11">
      <c r="A523" s="13">
        <v>518</v>
      </c>
      <c r="B523" s="13" t="s">
        <v>520</v>
      </c>
      <c r="C523" s="14" t="str">
        <f>IF(B523="999999","公共选修课",IF(B523="","",IF(ISERROR(VLOOKUP(B523,'[1]A7-1-1开设专业表'!$E$11:$F$200,2,0)),"专业在7.1.1不存在",VLOOKUP(B523,'[1]A7-1-1开设专业表'!$E$11:$F$200,2,0))))</f>
        <v>计算机应用技术</v>
      </c>
      <c r="D523" s="13" t="s">
        <v>520</v>
      </c>
      <c r="E523" s="14" t="str">
        <f>IF(D523="999999","公共选修课",IF(D523="","",IF(ISERROR(VLOOKUP(D523,'[1]A7-1-1开设专业表'!$G$11:$H$200,2,0)),"专业方向在7.1.1不存在",VLOOKUP(D523,'[1]A7-1-1开设专业表'!$G$11:$H$200,2,0))))</f>
        <v>计算机应用技术</v>
      </c>
      <c r="F523" s="13" t="s">
        <v>538</v>
      </c>
      <c r="G523" s="13" t="s">
        <v>539</v>
      </c>
      <c r="H523" s="13" t="s">
        <v>29</v>
      </c>
      <c r="I523" s="13" t="s">
        <v>35</v>
      </c>
      <c r="J523" s="13" t="s">
        <v>20</v>
      </c>
      <c r="K523" s="15">
        <v>24</v>
      </c>
    </row>
    <row r="524" ht="24" spans="1:11">
      <c r="A524" s="13">
        <v>519</v>
      </c>
      <c r="B524" s="13" t="s">
        <v>520</v>
      </c>
      <c r="C524" s="14" t="str">
        <f>IF(B524="999999","公共选修课",IF(B524="","",IF(ISERROR(VLOOKUP(B524,'[1]A7-1-1开设专业表'!$E$11:$F$200,2,0)),"专业在7.1.1不存在",VLOOKUP(B524,'[1]A7-1-1开设专业表'!$E$11:$F$200,2,0))))</f>
        <v>计算机应用技术</v>
      </c>
      <c r="D524" s="13" t="s">
        <v>520</v>
      </c>
      <c r="E524" s="14" t="str">
        <f>IF(D524="999999","公共选修课",IF(D524="","",IF(ISERROR(VLOOKUP(D524,'[1]A7-1-1开设专业表'!$G$11:$H$200,2,0)),"专业方向在7.1.1不存在",VLOOKUP(D524,'[1]A7-1-1开设专业表'!$G$11:$H$200,2,0))))</f>
        <v>计算机应用技术</v>
      </c>
      <c r="F524" s="13" t="s">
        <v>211</v>
      </c>
      <c r="G524" s="13" t="s">
        <v>54</v>
      </c>
      <c r="H524" s="13" t="s">
        <v>29</v>
      </c>
      <c r="I524" s="13" t="s">
        <v>19</v>
      </c>
      <c r="J524" s="13" t="s">
        <v>20</v>
      </c>
      <c r="K524" s="15">
        <v>32</v>
      </c>
    </row>
    <row r="525" ht="24" spans="1:11">
      <c r="A525" s="13">
        <v>520</v>
      </c>
      <c r="B525" s="13" t="s">
        <v>520</v>
      </c>
      <c r="C525" s="14" t="str">
        <f>IF(B525="999999","公共选修课",IF(B525="","",IF(ISERROR(VLOOKUP(B525,'[1]A7-1-1开设专业表'!$E$11:$F$200,2,0)),"专业在7.1.1不存在",VLOOKUP(B525,'[1]A7-1-1开设专业表'!$E$11:$F$200,2,0))))</f>
        <v>计算机应用技术</v>
      </c>
      <c r="D525" s="13" t="s">
        <v>520</v>
      </c>
      <c r="E525" s="14" t="str">
        <f>IF(D525="999999","公共选修课",IF(D525="","",IF(ISERROR(VLOOKUP(D525,'[1]A7-1-1开设专业表'!$G$11:$H$200,2,0)),"专业方向在7.1.1不存在",VLOOKUP(D525,'[1]A7-1-1开设专业表'!$G$11:$H$200,2,0))))</f>
        <v>计算机应用技术</v>
      </c>
      <c r="F525" s="13" t="s">
        <v>540</v>
      </c>
      <c r="G525" s="13" t="s">
        <v>541</v>
      </c>
      <c r="H525" s="13" t="s">
        <v>29</v>
      </c>
      <c r="I525" s="13" t="s">
        <v>35</v>
      </c>
      <c r="J525" s="13" t="s">
        <v>20</v>
      </c>
      <c r="K525" s="15">
        <v>64</v>
      </c>
    </row>
    <row r="526" ht="24" spans="1:11">
      <c r="A526" s="13">
        <v>521</v>
      </c>
      <c r="B526" s="13" t="s">
        <v>520</v>
      </c>
      <c r="C526" s="14" t="str">
        <f>IF(B526="999999","公共选修课",IF(B526="","",IF(ISERROR(VLOOKUP(B526,'[1]A7-1-1开设专业表'!$E$11:$F$200,2,0)),"专业在7.1.1不存在",VLOOKUP(B526,'[1]A7-1-1开设专业表'!$E$11:$F$200,2,0))))</f>
        <v>计算机应用技术</v>
      </c>
      <c r="D526" s="13" t="s">
        <v>520</v>
      </c>
      <c r="E526" s="14" t="str">
        <f>IF(D526="999999","公共选修课",IF(D526="","",IF(ISERROR(VLOOKUP(D526,'[1]A7-1-1开设专业表'!$G$11:$H$200,2,0)),"专业方向在7.1.1不存在",VLOOKUP(D526,'[1]A7-1-1开设专业表'!$G$11:$H$200,2,0))))</f>
        <v>计算机应用技术</v>
      </c>
      <c r="F526" s="13" t="s">
        <v>542</v>
      </c>
      <c r="G526" s="13" t="s">
        <v>543</v>
      </c>
      <c r="H526" s="13" t="s">
        <v>52</v>
      </c>
      <c r="I526" s="13" t="s">
        <v>35</v>
      </c>
      <c r="J526" s="13" t="s">
        <v>20</v>
      </c>
      <c r="K526" s="15">
        <v>16</v>
      </c>
    </row>
    <row r="527" ht="24" spans="1:11">
      <c r="A527" s="13">
        <v>522</v>
      </c>
      <c r="B527" s="13" t="s">
        <v>520</v>
      </c>
      <c r="C527" s="14" t="str">
        <f>IF(B527="999999","公共选修课",IF(B527="","",IF(ISERROR(VLOOKUP(B527,'[1]A7-1-1开设专业表'!$E$11:$F$200,2,0)),"专业在7.1.1不存在",VLOOKUP(B527,'[1]A7-1-1开设专业表'!$E$11:$F$200,2,0))))</f>
        <v>计算机应用技术</v>
      </c>
      <c r="D527" s="13" t="s">
        <v>520</v>
      </c>
      <c r="E527" s="14" t="str">
        <f>IF(D527="999999","公共选修课",IF(D527="","",IF(ISERROR(VLOOKUP(D527,'[1]A7-1-1开设专业表'!$G$11:$H$200,2,0)),"专业方向在7.1.1不存在",VLOOKUP(D527,'[1]A7-1-1开设专业表'!$G$11:$H$200,2,0))))</f>
        <v>计算机应用技术</v>
      </c>
      <c r="F527" s="13" t="s">
        <v>544</v>
      </c>
      <c r="G527" s="13" t="s">
        <v>545</v>
      </c>
      <c r="H527" s="13" t="s">
        <v>29</v>
      </c>
      <c r="I527" s="13" t="s">
        <v>30</v>
      </c>
      <c r="J527" s="13" t="s">
        <v>20</v>
      </c>
      <c r="K527" s="15">
        <v>64</v>
      </c>
    </row>
    <row r="528" ht="24" spans="1:11">
      <c r="A528" s="13">
        <v>523</v>
      </c>
      <c r="B528" s="13" t="s">
        <v>520</v>
      </c>
      <c r="C528" s="14" t="str">
        <f>IF(B528="999999","公共选修课",IF(B528="","",IF(ISERROR(VLOOKUP(B528,'[1]A7-1-1开设专业表'!$E$11:$F$200,2,0)),"专业在7.1.1不存在",VLOOKUP(B528,'[1]A7-1-1开设专业表'!$E$11:$F$200,2,0))))</f>
        <v>计算机应用技术</v>
      </c>
      <c r="D528" s="13" t="s">
        <v>520</v>
      </c>
      <c r="E528" s="14" t="str">
        <f>IF(D528="999999","公共选修课",IF(D528="","",IF(ISERROR(VLOOKUP(D528,'[1]A7-1-1开设专业表'!$G$11:$H$200,2,0)),"专业方向在7.1.1不存在",VLOOKUP(D528,'[1]A7-1-1开设专业表'!$G$11:$H$200,2,0))))</f>
        <v>计算机应用技术</v>
      </c>
      <c r="F528" s="13" t="s">
        <v>546</v>
      </c>
      <c r="G528" s="13" t="s">
        <v>547</v>
      </c>
      <c r="H528" s="13" t="s">
        <v>18</v>
      </c>
      <c r="I528" s="13" t="s">
        <v>35</v>
      </c>
      <c r="J528" s="13" t="s">
        <v>20</v>
      </c>
      <c r="K528" s="15">
        <v>16</v>
      </c>
    </row>
    <row r="529" ht="24" spans="1:11">
      <c r="A529" s="13">
        <v>524</v>
      </c>
      <c r="B529" s="13" t="s">
        <v>520</v>
      </c>
      <c r="C529" s="14" t="str">
        <f>IF(B529="999999","公共选修课",IF(B529="","",IF(ISERROR(VLOOKUP(B529,'[1]A7-1-1开设专业表'!$E$11:$F$200,2,0)),"专业在7.1.1不存在",VLOOKUP(B529,'[1]A7-1-1开设专业表'!$E$11:$F$200,2,0))))</f>
        <v>计算机应用技术</v>
      </c>
      <c r="D529" s="13" t="s">
        <v>520</v>
      </c>
      <c r="E529" s="14" t="str">
        <f>IF(D529="999999","公共选修课",IF(D529="","",IF(ISERROR(VLOOKUP(D529,'[1]A7-1-1开设专业表'!$G$11:$H$200,2,0)),"专业方向在7.1.1不存在",VLOOKUP(D529,'[1]A7-1-1开设专业表'!$G$11:$H$200,2,0))))</f>
        <v>计算机应用技术</v>
      </c>
      <c r="F529" s="13" t="s">
        <v>548</v>
      </c>
      <c r="G529" s="13" t="s">
        <v>549</v>
      </c>
      <c r="H529" s="13" t="s">
        <v>18</v>
      </c>
      <c r="I529" s="13" t="s">
        <v>35</v>
      </c>
      <c r="J529" s="13" t="s">
        <v>20</v>
      </c>
      <c r="K529" s="15">
        <v>16</v>
      </c>
    </row>
    <row r="530" ht="24" spans="1:11">
      <c r="A530" s="13">
        <v>525</v>
      </c>
      <c r="B530" s="13" t="s">
        <v>520</v>
      </c>
      <c r="C530" s="14" t="str">
        <f>IF(B530="999999","公共选修课",IF(B530="","",IF(ISERROR(VLOOKUP(B530,'[1]A7-1-1开设专业表'!$E$11:$F$200,2,0)),"专业在7.1.1不存在",VLOOKUP(B530,'[1]A7-1-1开设专业表'!$E$11:$F$200,2,0))))</f>
        <v>计算机应用技术</v>
      </c>
      <c r="D530" s="13" t="s">
        <v>520</v>
      </c>
      <c r="E530" s="14" t="str">
        <f>IF(D530="999999","公共选修课",IF(D530="","",IF(ISERROR(VLOOKUP(D530,'[1]A7-1-1开设专业表'!$G$11:$H$200,2,0)),"专业方向在7.1.1不存在",VLOOKUP(D530,'[1]A7-1-1开设专业表'!$G$11:$H$200,2,0))))</f>
        <v>计算机应用技术</v>
      </c>
      <c r="F530" s="13" t="s">
        <v>550</v>
      </c>
      <c r="G530" s="13" t="s">
        <v>551</v>
      </c>
      <c r="H530" s="13" t="s">
        <v>29</v>
      </c>
      <c r="I530" s="13" t="s">
        <v>30</v>
      </c>
      <c r="J530" s="13" t="s">
        <v>20</v>
      </c>
      <c r="K530" s="15">
        <v>64</v>
      </c>
    </row>
    <row r="531" ht="24" spans="1:11">
      <c r="A531" s="13">
        <v>526</v>
      </c>
      <c r="B531" s="13" t="s">
        <v>520</v>
      </c>
      <c r="C531" s="14" t="str">
        <f>IF(B531="999999","公共选修课",IF(B531="","",IF(ISERROR(VLOOKUP(B531,'[1]A7-1-1开设专业表'!$E$11:$F$200,2,0)),"专业在7.1.1不存在",VLOOKUP(B531,'[1]A7-1-1开设专业表'!$E$11:$F$200,2,0))))</f>
        <v>计算机应用技术</v>
      </c>
      <c r="D531" s="13" t="s">
        <v>520</v>
      </c>
      <c r="E531" s="14" t="str">
        <f>IF(D531="999999","公共选修课",IF(D531="","",IF(ISERROR(VLOOKUP(D531,'[1]A7-1-1开设专业表'!$G$11:$H$200,2,0)),"专业方向在7.1.1不存在",VLOOKUP(D531,'[1]A7-1-1开设专业表'!$G$11:$H$200,2,0))))</f>
        <v>计算机应用技术</v>
      </c>
      <c r="F531" s="13" t="s">
        <v>552</v>
      </c>
      <c r="G531" s="13" t="s">
        <v>553</v>
      </c>
      <c r="H531" s="13" t="s">
        <v>29</v>
      </c>
      <c r="I531" s="13" t="s">
        <v>30</v>
      </c>
      <c r="J531" s="13" t="s">
        <v>20</v>
      </c>
      <c r="K531" s="15">
        <v>64</v>
      </c>
    </row>
    <row r="532" ht="24" spans="1:11">
      <c r="A532" s="13">
        <v>527</v>
      </c>
      <c r="B532" s="13" t="s">
        <v>520</v>
      </c>
      <c r="C532" s="14" t="str">
        <f>IF(B532="999999","公共选修课",IF(B532="","",IF(ISERROR(VLOOKUP(B532,'[1]A7-1-1开设专业表'!$E$11:$F$200,2,0)),"专业在7.1.1不存在",VLOOKUP(B532,'[1]A7-1-1开设专业表'!$E$11:$F$200,2,0))))</f>
        <v>计算机应用技术</v>
      </c>
      <c r="D532" s="13" t="s">
        <v>520</v>
      </c>
      <c r="E532" s="14" t="str">
        <f>IF(D532="999999","公共选修课",IF(D532="","",IF(ISERROR(VLOOKUP(D532,'[1]A7-1-1开设专业表'!$G$11:$H$200,2,0)),"专业方向在7.1.1不存在",VLOOKUP(D532,'[1]A7-1-1开设专业表'!$G$11:$H$200,2,0))))</f>
        <v>计算机应用技术</v>
      </c>
      <c r="F532" s="13" t="s">
        <v>554</v>
      </c>
      <c r="G532" s="13" t="s">
        <v>555</v>
      </c>
      <c r="H532" s="13" t="s">
        <v>29</v>
      </c>
      <c r="I532" s="13" t="s">
        <v>35</v>
      </c>
      <c r="J532" s="13" t="s">
        <v>20</v>
      </c>
      <c r="K532" s="15">
        <v>64</v>
      </c>
    </row>
    <row r="533" ht="24" spans="1:11">
      <c r="A533" s="13">
        <v>528</v>
      </c>
      <c r="B533" s="13" t="s">
        <v>520</v>
      </c>
      <c r="C533" s="14" t="str">
        <f>IF(B533="999999","公共选修课",IF(B533="","",IF(ISERROR(VLOOKUP(B533,'[1]A7-1-1开设专业表'!$E$11:$F$200,2,0)),"专业在7.1.1不存在",VLOOKUP(B533,'[1]A7-1-1开设专业表'!$E$11:$F$200,2,0))))</f>
        <v>计算机应用技术</v>
      </c>
      <c r="D533" s="13" t="s">
        <v>520</v>
      </c>
      <c r="E533" s="14" t="str">
        <f>IF(D533="999999","公共选修课",IF(D533="","",IF(ISERROR(VLOOKUP(D533,'[1]A7-1-1开设专业表'!$G$11:$H$200,2,0)),"专业方向在7.1.1不存在",VLOOKUP(D533,'[1]A7-1-1开设专业表'!$G$11:$H$200,2,0))))</f>
        <v>计算机应用技术</v>
      </c>
      <c r="F533" s="13" t="s">
        <v>556</v>
      </c>
      <c r="G533" s="13" t="s">
        <v>557</v>
      </c>
      <c r="H533" s="13" t="s">
        <v>29</v>
      </c>
      <c r="I533" s="13" t="s">
        <v>35</v>
      </c>
      <c r="J533" s="13" t="s">
        <v>20</v>
      </c>
      <c r="K533" s="15">
        <v>64</v>
      </c>
    </row>
    <row r="534" ht="24" spans="1:11">
      <c r="A534" s="13">
        <v>529</v>
      </c>
      <c r="B534" s="13" t="s">
        <v>520</v>
      </c>
      <c r="C534" s="14" t="str">
        <f>IF(B534="999999","公共选修课",IF(B534="","",IF(ISERROR(VLOOKUP(B534,'[1]A7-1-1开设专业表'!$E$11:$F$200,2,0)),"专业在7.1.1不存在",VLOOKUP(B534,'[1]A7-1-1开设专业表'!$E$11:$F$200,2,0))))</f>
        <v>计算机应用技术</v>
      </c>
      <c r="D534" s="13" t="s">
        <v>520</v>
      </c>
      <c r="E534" s="14" t="str">
        <f>IF(D534="999999","公共选修课",IF(D534="","",IF(ISERROR(VLOOKUP(D534,'[1]A7-1-1开设专业表'!$G$11:$H$200,2,0)),"专业方向在7.1.1不存在",VLOOKUP(D534,'[1]A7-1-1开设专业表'!$G$11:$H$200,2,0))))</f>
        <v>计算机应用技术</v>
      </c>
      <c r="F534" s="13" t="s">
        <v>558</v>
      </c>
      <c r="G534" s="13" t="s">
        <v>559</v>
      </c>
      <c r="H534" s="13" t="s">
        <v>29</v>
      </c>
      <c r="I534" s="13" t="s">
        <v>35</v>
      </c>
      <c r="J534" s="13" t="s">
        <v>20</v>
      </c>
      <c r="K534" s="15">
        <v>80</v>
      </c>
    </row>
    <row r="535" ht="24" spans="1:11">
      <c r="A535" s="13">
        <v>530</v>
      </c>
      <c r="B535" s="13" t="s">
        <v>520</v>
      </c>
      <c r="C535" s="14" t="str">
        <f>IF(B535="999999","公共选修课",IF(B535="","",IF(ISERROR(VLOOKUP(B535,'[1]A7-1-1开设专业表'!$E$11:$F$200,2,0)),"专业在7.1.1不存在",VLOOKUP(B535,'[1]A7-1-1开设专业表'!$E$11:$F$200,2,0))))</f>
        <v>计算机应用技术</v>
      </c>
      <c r="D535" s="13" t="s">
        <v>520</v>
      </c>
      <c r="E535" s="14" t="str">
        <f>IF(D535="999999","公共选修课",IF(D535="","",IF(ISERROR(VLOOKUP(D535,'[1]A7-1-1开设专业表'!$G$11:$H$200,2,0)),"专业方向在7.1.1不存在",VLOOKUP(D535,'[1]A7-1-1开设专业表'!$G$11:$H$200,2,0))))</f>
        <v>计算机应用技术</v>
      </c>
      <c r="F535" s="13" t="s">
        <v>209</v>
      </c>
      <c r="G535" s="13" t="s">
        <v>72</v>
      </c>
      <c r="H535" s="13" t="s">
        <v>52</v>
      </c>
      <c r="I535" s="13" t="s">
        <v>35</v>
      </c>
      <c r="J535" s="13" t="s">
        <v>20</v>
      </c>
      <c r="K535" s="15">
        <v>24</v>
      </c>
    </row>
    <row r="536" ht="24" spans="1:11">
      <c r="A536" s="13">
        <v>531</v>
      </c>
      <c r="B536" s="13" t="s">
        <v>520</v>
      </c>
      <c r="C536" s="14" t="str">
        <f>IF(B536="999999","公共选修课",IF(B536="","",IF(ISERROR(VLOOKUP(B536,'[1]A7-1-1开设专业表'!$E$11:$F$200,2,0)),"专业在7.1.1不存在",VLOOKUP(B536,'[1]A7-1-1开设专业表'!$E$11:$F$200,2,0))))</f>
        <v>计算机应用技术</v>
      </c>
      <c r="D536" s="13" t="s">
        <v>520</v>
      </c>
      <c r="E536" s="14" t="str">
        <f>IF(D536="999999","公共选修课",IF(D536="","",IF(ISERROR(VLOOKUP(D536,'[1]A7-1-1开设专业表'!$G$11:$H$200,2,0)),"专业方向在7.1.1不存在",VLOOKUP(D536,'[1]A7-1-1开设专业表'!$G$11:$H$200,2,0))))</f>
        <v>计算机应用技术</v>
      </c>
      <c r="F536" s="13" t="s">
        <v>560</v>
      </c>
      <c r="G536" s="13" t="s">
        <v>460</v>
      </c>
      <c r="H536" s="13" t="s">
        <v>29</v>
      </c>
      <c r="I536" s="13" t="s">
        <v>35</v>
      </c>
      <c r="J536" s="13" t="s">
        <v>20</v>
      </c>
      <c r="K536" s="15">
        <v>64</v>
      </c>
    </row>
    <row r="537" ht="24" spans="1:11">
      <c r="A537" s="13">
        <v>532</v>
      </c>
      <c r="B537" s="13" t="s">
        <v>520</v>
      </c>
      <c r="C537" s="14" t="str">
        <f>IF(B537="999999","公共选修课",IF(B537="","",IF(ISERROR(VLOOKUP(B537,'[1]A7-1-1开设专业表'!$E$11:$F$200,2,0)),"专业在7.1.1不存在",VLOOKUP(B537,'[1]A7-1-1开设专业表'!$E$11:$F$200,2,0))))</f>
        <v>计算机应用技术</v>
      </c>
      <c r="D537" s="13" t="s">
        <v>520</v>
      </c>
      <c r="E537" s="14" t="str">
        <f>IF(D537="999999","公共选修课",IF(D537="","",IF(ISERROR(VLOOKUP(D537,'[1]A7-1-1开设专业表'!$G$11:$H$200,2,0)),"专业方向在7.1.1不存在",VLOOKUP(D537,'[1]A7-1-1开设专业表'!$G$11:$H$200,2,0))))</f>
        <v>计算机应用技术</v>
      </c>
      <c r="F537" s="13" t="s">
        <v>561</v>
      </c>
      <c r="G537" s="13" t="s">
        <v>90</v>
      </c>
      <c r="H537" s="13" t="s">
        <v>52</v>
      </c>
      <c r="I537" s="13" t="s">
        <v>35</v>
      </c>
      <c r="J537" s="13" t="s">
        <v>20</v>
      </c>
      <c r="K537" s="15">
        <v>384</v>
      </c>
    </row>
    <row r="538" ht="24" spans="1:11">
      <c r="A538" s="13">
        <v>533</v>
      </c>
      <c r="B538" s="13" t="s">
        <v>520</v>
      </c>
      <c r="C538" s="14" t="str">
        <f>IF(B538="999999","公共选修课",IF(B538="","",IF(ISERROR(VLOOKUP(B538,'[1]A7-1-1开设专业表'!$E$11:$F$200,2,0)),"专业在7.1.1不存在",VLOOKUP(B538,'[1]A7-1-1开设专业表'!$E$11:$F$200,2,0))))</f>
        <v>计算机应用技术</v>
      </c>
      <c r="D538" s="13" t="s">
        <v>520</v>
      </c>
      <c r="E538" s="14" t="str">
        <f>IF(D538="999999","公共选修课",IF(D538="","",IF(ISERROR(VLOOKUP(D538,'[1]A7-1-1开设专业表'!$G$11:$H$200,2,0)),"专业方向在7.1.1不存在",VLOOKUP(D538,'[1]A7-1-1开设专业表'!$G$11:$H$200,2,0))))</f>
        <v>计算机应用技术</v>
      </c>
      <c r="F538" s="13" t="s">
        <v>562</v>
      </c>
      <c r="G538" s="13" t="s">
        <v>563</v>
      </c>
      <c r="H538" s="13" t="s">
        <v>18</v>
      </c>
      <c r="I538" s="13" t="s">
        <v>35</v>
      </c>
      <c r="J538" s="13" t="s">
        <v>20</v>
      </c>
      <c r="K538" s="15">
        <v>16</v>
      </c>
    </row>
    <row r="539" ht="24" spans="1:11">
      <c r="A539" s="13">
        <v>534</v>
      </c>
      <c r="B539" s="13" t="s">
        <v>520</v>
      </c>
      <c r="C539" s="14" t="str">
        <f>IF(B539="999999","公共选修课",IF(B539="","",IF(ISERROR(VLOOKUP(B539,'[1]A7-1-1开设专业表'!$E$11:$F$200,2,0)),"专业在7.1.1不存在",VLOOKUP(B539,'[1]A7-1-1开设专业表'!$E$11:$F$200,2,0))))</f>
        <v>计算机应用技术</v>
      </c>
      <c r="D539" s="13" t="s">
        <v>520</v>
      </c>
      <c r="E539" s="14" t="str">
        <f>IF(D539="999999","公共选修课",IF(D539="","",IF(ISERROR(VLOOKUP(D539,'[1]A7-1-1开设专业表'!$G$11:$H$200,2,0)),"专业方向在7.1.1不存在",VLOOKUP(D539,'[1]A7-1-1开设专业表'!$G$11:$H$200,2,0))))</f>
        <v>计算机应用技术</v>
      </c>
      <c r="F539" s="13" t="s">
        <v>152</v>
      </c>
      <c r="G539" s="13" t="s">
        <v>56</v>
      </c>
      <c r="H539" s="13" t="s">
        <v>29</v>
      </c>
      <c r="I539" s="13" t="s">
        <v>19</v>
      </c>
      <c r="J539" s="13" t="s">
        <v>20</v>
      </c>
      <c r="K539" s="15">
        <v>48</v>
      </c>
    </row>
    <row r="540" ht="24" spans="1:11">
      <c r="A540" s="13">
        <v>535</v>
      </c>
      <c r="B540" s="13" t="s">
        <v>520</v>
      </c>
      <c r="C540" s="14" t="str">
        <f>IF(B540="999999","公共选修课",IF(B540="","",IF(ISERROR(VLOOKUP(B540,'[1]A7-1-1开设专业表'!$E$11:$F$200,2,0)),"专业在7.1.1不存在",VLOOKUP(B540,'[1]A7-1-1开设专业表'!$E$11:$F$200,2,0))))</f>
        <v>计算机应用技术</v>
      </c>
      <c r="D540" s="13" t="s">
        <v>520</v>
      </c>
      <c r="E540" s="14" t="str">
        <f>IF(D540="999999","公共选修课",IF(D540="","",IF(ISERROR(VLOOKUP(D540,'[1]A7-1-1开设专业表'!$G$11:$H$200,2,0)),"专业方向在7.1.1不存在",VLOOKUP(D540,'[1]A7-1-1开设专业表'!$G$11:$H$200,2,0))))</f>
        <v>计算机应用技术</v>
      </c>
      <c r="F540" s="13" t="s">
        <v>151</v>
      </c>
      <c r="G540" s="13" t="s">
        <v>49</v>
      </c>
      <c r="H540" s="13" t="s">
        <v>29</v>
      </c>
      <c r="I540" s="13" t="s">
        <v>19</v>
      </c>
      <c r="J540" s="13" t="s">
        <v>20</v>
      </c>
      <c r="K540" s="15">
        <v>48</v>
      </c>
    </row>
    <row r="541" ht="24" spans="1:11">
      <c r="A541" s="13">
        <v>536</v>
      </c>
      <c r="B541" s="13" t="s">
        <v>520</v>
      </c>
      <c r="C541" s="14" t="str">
        <f>IF(B541="999999","公共选修课",IF(B541="","",IF(ISERROR(VLOOKUP(B541,'[1]A7-1-1开设专业表'!$E$11:$F$200,2,0)),"专业在7.1.1不存在",VLOOKUP(B541,'[1]A7-1-1开设专业表'!$E$11:$F$200,2,0))))</f>
        <v>计算机应用技术</v>
      </c>
      <c r="D541" s="13" t="s">
        <v>520</v>
      </c>
      <c r="E541" s="14" t="str">
        <f>IF(D541="999999","公共选修课",IF(D541="","",IF(ISERROR(VLOOKUP(D541,'[1]A7-1-1开设专业表'!$G$11:$H$200,2,0)),"专业方向在7.1.1不存在",VLOOKUP(D541,'[1]A7-1-1开设专业表'!$G$11:$H$200,2,0))))</f>
        <v>计算机应用技术</v>
      </c>
      <c r="F541" s="13" t="s">
        <v>63</v>
      </c>
      <c r="G541" s="13" t="s">
        <v>94</v>
      </c>
      <c r="H541" s="13" t="s">
        <v>18</v>
      </c>
      <c r="I541" s="13" t="s">
        <v>19</v>
      </c>
      <c r="J541" s="13" t="s">
        <v>20</v>
      </c>
      <c r="K541" s="15">
        <v>4</v>
      </c>
    </row>
    <row r="542" ht="24" spans="1:11">
      <c r="A542" s="13">
        <v>537</v>
      </c>
      <c r="B542" s="13" t="s">
        <v>520</v>
      </c>
      <c r="C542" s="14" t="str">
        <f>IF(B542="999999","公共选修课",IF(B542="","",IF(ISERROR(VLOOKUP(B542,'[1]A7-1-1开设专业表'!$E$11:$F$200,2,0)),"专业在7.1.1不存在",VLOOKUP(B542,'[1]A7-1-1开设专业表'!$E$11:$F$200,2,0))))</f>
        <v>计算机应用技术</v>
      </c>
      <c r="D542" s="13" t="s">
        <v>520</v>
      </c>
      <c r="E542" s="14" t="str">
        <f>IF(D542="999999","公共选修课",IF(D542="","",IF(ISERROR(VLOOKUP(D542,'[1]A7-1-1开设专业表'!$G$11:$H$200,2,0)),"专业方向在7.1.1不存在",VLOOKUP(D542,'[1]A7-1-1开设专业表'!$G$11:$H$200,2,0))))</f>
        <v>计算机应用技术</v>
      </c>
      <c r="F542" s="13" t="s">
        <v>63</v>
      </c>
      <c r="G542" s="13" t="s">
        <v>95</v>
      </c>
      <c r="H542" s="13" t="s">
        <v>18</v>
      </c>
      <c r="I542" s="13" t="s">
        <v>19</v>
      </c>
      <c r="J542" s="13" t="s">
        <v>20</v>
      </c>
      <c r="K542" s="15">
        <v>4</v>
      </c>
    </row>
    <row r="543" ht="24" spans="1:11">
      <c r="A543" s="13">
        <v>538</v>
      </c>
      <c r="B543" s="13" t="s">
        <v>564</v>
      </c>
      <c r="C543" s="14" t="str">
        <f>IF(B543="999999","公共选修课",IF(B543="","",IF(ISERROR(VLOOKUP(B543,'[1]A7-1-1开设专业表'!$E$11:$F$200,2,0)),"专业在7.1.1不存在",VLOOKUP(B543,'[1]A7-1-1开设专业表'!$E$11:$F$200,2,0))))</f>
        <v>计算机网络技术</v>
      </c>
      <c r="D543" s="13" t="s">
        <v>564</v>
      </c>
      <c r="E543" s="14" t="str">
        <f>IF(D543="999999","公共选修课",IF(D543="","",IF(ISERROR(VLOOKUP(D543,'[1]A7-1-1开设专业表'!$G$11:$H$200,2,0)),"专业方向在7.1.1不存在",VLOOKUP(D543,'[1]A7-1-1开设专业表'!$G$11:$H$200,2,0))))</f>
        <v>计算机网络技术</v>
      </c>
      <c r="F543" s="13" t="s">
        <v>16</v>
      </c>
      <c r="G543" s="13" t="s">
        <v>17</v>
      </c>
      <c r="H543" s="13" t="s">
        <v>18</v>
      </c>
      <c r="I543" s="13" t="s">
        <v>19</v>
      </c>
      <c r="J543" s="13" t="s">
        <v>20</v>
      </c>
      <c r="K543" s="15">
        <v>32</v>
      </c>
    </row>
    <row r="544" ht="24" spans="1:11">
      <c r="A544" s="13">
        <v>539</v>
      </c>
      <c r="B544" s="13" t="s">
        <v>564</v>
      </c>
      <c r="C544" s="14" t="str">
        <f>IF(B544="999999","公共选修课",IF(B544="","",IF(ISERROR(VLOOKUP(B544,'[1]A7-1-1开设专业表'!$E$11:$F$200,2,0)),"专业在7.1.1不存在",VLOOKUP(B544,'[1]A7-1-1开设专业表'!$E$11:$F$200,2,0))))</f>
        <v>计算机网络技术</v>
      </c>
      <c r="D544" s="13" t="s">
        <v>564</v>
      </c>
      <c r="E544" s="14" t="str">
        <f>IF(D544="999999","公共选修课",IF(D544="","",IF(ISERROR(VLOOKUP(D544,'[1]A7-1-1开设专业表'!$G$11:$H$200,2,0)),"专业方向在7.1.1不存在",VLOOKUP(D544,'[1]A7-1-1开设专业表'!$G$11:$H$200,2,0))))</f>
        <v>计算机网络技术</v>
      </c>
      <c r="F544" s="13" t="s">
        <v>21</v>
      </c>
      <c r="G544" s="13" t="s">
        <v>22</v>
      </c>
      <c r="H544" s="13" t="s">
        <v>18</v>
      </c>
      <c r="I544" s="13" t="s">
        <v>19</v>
      </c>
      <c r="J544" s="13" t="s">
        <v>20</v>
      </c>
      <c r="K544" s="15">
        <v>32</v>
      </c>
    </row>
    <row r="545" ht="24" spans="1:11">
      <c r="A545" s="13">
        <v>540</v>
      </c>
      <c r="B545" s="13" t="s">
        <v>564</v>
      </c>
      <c r="C545" s="14" t="str">
        <f>IF(B545="999999","公共选修课",IF(B545="","",IF(ISERROR(VLOOKUP(B545,'[1]A7-1-1开设专业表'!$E$11:$F$200,2,0)),"专业在7.1.1不存在",VLOOKUP(B545,'[1]A7-1-1开设专业表'!$E$11:$F$200,2,0))))</f>
        <v>计算机网络技术</v>
      </c>
      <c r="D545" s="13" t="s">
        <v>564</v>
      </c>
      <c r="E545" s="14" t="str">
        <f>IF(D545="999999","公共选修课",IF(D545="","",IF(ISERROR(VLOOKUP(D545,'[1]A7-1-1开设专业表'!$G$11:$H$200,2,0)),"专业方向在7.1.1不存在",VLOOKUP(D545,'[1]A7-1-1开设专业表'!$G$11:$H$200,2,0))))</f>
        <v>计算机网络技术</v>
      </c>
      <c r="F545" s="13" t="s">
        <v>23</v>
      </c>
      <c r="G545" s="13" t="s">
        <v>24</v>
      </c>
      <c r="H545" s="13" t="s">
        <v>18</v>
      </c>
      <c r="I545" s="13" t="s">
        <v>19</v>
      </c>
      <c r="J545" s="13" t="s">
        <v>20</v>
      </c>
      <c r="K545" s="15">
        <v>64</v>
      </c>
    </row>
    <row r="546" ht="24" spans="1:11">
      <c r="A546" s="13">
        <v>541</v>
      </c>
      <c r="B546" s="13" t="s">
        <v>564</v>
      </c>
      <c r="C546" s="14" t="str">
        <f>IF(B546="999999","公共选修课",IF(B546="","",IF(ISERROR(VLOOKUP(B546,'[1]A7-1-1开设专业表'!$E$11:$F$200,2,0)),"专业在7.1.1不存在",VLOOKUP(B546,'[1]A7-1-1开设专业表'!$E$11:$F$200,2,0))))</f>
        <v>计算机网络技术</v>
      </c>
      <c r="D546" s="13" t="s">
        <v>564</v>
      </c>
      <c r="E546" s="14" t="str">
        <f>IF(D546="999999","公共选修课",IF(D546="","",IF(ISERROR(VLOOKUP(D546,'[1]A7-1-1开设专业表'!$G$11:$H$200,2,0)),"专业方向在7.1.1不存在",VLOOKUP(D546,'[1]A7-1-1开设专业表'!$G$11:$H$200,2,0))))</f>
        <v>计算机网络技术</v>
      </c>
      <c r="F546" s="13" t="s">
        <v>25</v>
      </c>
      <c r="G546" s="13" t="s">
        <v>26</v>
      </c>
      <c r="H546" s="13" t="s">
        <v>18</v>
      </c>
      <c r="I546" s="13" t="s">
        <v>19</v>
      </c>
      <c r="J546" s="13" t="s">
        <v>20</v>
      </c>
      <c r="K546" s="15">
        <v>64</v>
      </c>
    </row>
    <row r="547" ht="24" spans="1:11">
      <c r="A547" s="13">
        <v>542</v>
      </c>
      <c r="B547" s="13" t="s">
        <v>564</v>
      </c>
      <c r="C547" s="14" t="str">
        <f>IF(B547="999999","公共选修课",IF(B547="","",IF(ISERROR(VLOOKUP(B547,'[1]A7-1-1开设专业表'!$E$11:$F$200,2,0)),"专业在7.1.1不存在",VLOOKUP(B547,'[1]A7-1-1开设专业表'!$E$11:$F$200,2,0))))</f>
        <v>计算机网络技术</v>
      </c>
      <c r="D547" s="13" t="s">
        <v>564</v>
      </c>
      <c r="E547" s="14" t="str">
        <f>IF(D547="999999","公共选修课",IF(D547="","",IF(ISERROR(VLOOKUP(D547,'[1]A7-1-1开设专业表'!$G$11:$H$200,2,0)),"专业方向在7.1.1不存在",VLOOKUP(D547,'[1]A7-1-1开设专业表'!$G$11:$H$200,2,0))))</f>
        <v>计算机网络技术</v>
      </c>
      <c r="F547" s="13" t="s">
        <v>521</v>
      </c>
      <c r="G547" s="13" t="s">
        <v>522</v>
      </c>
      <c r="H547" s="13" t="s">
        <v>29</v>
      </c>
      <c r="I547" s="13" t="s">
        <v>30</v>
      </c>
      <c r="J547" s="13" t="s">
        <v>73</v>
      </c>
      <c r="K547" s="15">
        <v>32</v>
      </c>
    </row>
    <row r="548" ht="24" spans="1:11">
      <c r="A548" s="13">
        <v>543</v>
      </c>
      <c r="B548" s="13" t="s">
        <v>564</v>
      </c>
      <c r="C548" s="14" t="str">
        <f>IF(B548="999999","公共选修课",IF(B548="","",IF(ISERROR(VLOOKUP(B548,'[1]A7-1-1开设专业表'!$E$11:$F$200,2,0)),"专业在7.1.1不存在",VLOOKUP(B548,'[1]A7-1-1开设专业表'!$E$11:$F$200,2,0))))</f>
        <v>计算机网络技术</v>
      </c>
      <c r="D548" s="13" t="s">
        <v>564</v>
      </c>
      <c r="E548" s="14" t="str">
        <f>IF(D548="999999","公共选修课",IF(D548="","",IF(ISERROR(VLOOKUP(D548,'[1]A7-1-1开设专业表'!$G$11:$H$200,2,0)),"专业方向在7.1.1不存在",VLOOKUP(D548,'[1]A7-1-1开设专业表'!$G$11:$H$200,2,0))))</f>
        <v>计算机网络技术</v>
      </c>
      <c r="F548" s="13" t="s">
        <v>565</v>
      </c>
      <c r="G548" s="13" t="s">
        <v>524</v>
      </c>
      <c r="H548" s="13" t="s">
        <v>29</v>
      </c>
      <c r="I548" s="13" t="s">
        <v>30</v>
      </c>
      <c r="J548" s="13" t="s">
        <v>73</v>
      </c>
      <c r="K548" s="15">
        <v>32</v>
      </c>
    </row>
    <row r="549" ht="24" spans="1:11">
      <c r="A549" s="13">
        <v>544</v>
      </c>
      <c r="B549" s="13" t="s">
        <v>564</v>
      </c>
      <c r="C549" s="14" t="str">
        <f>IF(B549="999999","公共选修课",IF(B549="","",IF(ISERROR(VLOOKUP(B549,'[1]A7-1-1开设专业表'!$E$11:$F$200,2,0)),"专业在7.1.1不存在",VLOOKUP(B549,'[1]A7-1-1开设专业表'!$E$11:$F$200,2,0))))</f>
        <v>计算机网络技术</v>
      </c>
      <c r="D549" s="13" t="s">
        <v>564</v>
      </c>
      <c r="E549" s="14" t="str">
        <f>IF(D549="999999","公共选修课",IF(D549="","",IF(ISERROR(VLOOKUP(D549,'[1]A7-1-1开设专业表'!$G$11:$H$200,2,0)),"专业方向在7.1.1不存在",VLOOKUP(D549,'[1]A7-1-1开设专业表'!$G$11:$H$200,2,0))))</f>
        <v>计算机网络技术</v>
      </c>
      <c r="F549" s="13" t="s">
        <v>63</v>
      </c>
      <c r="G549" s="13" t="s">
        <v>64</v>
      </c>
      <c r="H549" s="13" t="s">
        <v>18</v>
      </c>
      <c r="I549" s="13" t="s">
        <v>19</v>
      </c>
      <c r="J549" s="13" t="s">
        <v>20</v>
      </c>
      <c r="K549" s="15">
        <v>4</v>
      </c>
    </row>
    <row r="550" ht="36" spans="1:11">
      <c r="A550" s="13">
        <v>545</v>
      </c>
      <c r="B550" s="13" t="s">
        <v>564</v>
      </c>
      <c r="C550" s="14" t="str">
        <f>IF(B550="999999","公共选修课",IF(B550="","",IF(ISERROR(VLOOKUP(B550,'[1]A7-1-1开设专业表'!$E$11:$F$200,2,0)),"专业在7.1.1不存在",VLOOKUP(B550,'[1]A7-1-1开设专业表'!$E$11:$F$200,2,0))))</f>
        <v>计算机网络技术</v>
      </c>
      <c r="D550" s="13" t="s">
        <v>564</v>
      </c>
      <c r="E550" s="14" t="str">
        <f>IF(D550="999999","公共选修课",IF(D550="","",IF(ISERROR(VLOOKUP(D550,'[1]A7-1-1开设专业表'!$G$11:$H$200,2,0)),"专业方向在7.1.1不存在",VLOOKUP(D550,'[1]A7-1-1开设专业表'!$G$11:$H$200,2,0))))</f>
        <v>计算机网络技术</v>
      </c>
      <c r="F550" s="13" t="s">
        <v>100</v>
      </c>
      <c r="G550" s="13" t="s">
        <v>101</v>
      </c>
      <c r="H550" s="13" t="s">
        <v>18</v>
      </c>
      <c r="I550" s="13" t="s">
        <v>19</v>
      </c>
      <c r="J550" s="13" t="s">
        <v>20</v>
      </c>
      <c r="K550" s="15">
        <v>32</v>
      </c>
    </row>
    <row r="551" ht="36" spans="1:11">
      <c r="A551" s="13">
        <v>546</v>
      </c>
      <c r="B551" s="13" t="s">
        <v>564</v>
      </c>
      <c r="C551" s="14" t="str">
        <f>IF(B551="999999","公共选修课",IF(B551="","",IF(ISERROR(VLOOKUP(B551,'[1]A7-1-1开设专业表'!$E$11:$F$200,2,0)),"专业在7.1.1不存在",VLOOKUP(B551,'[1]A7-1-1开设专业表'!$E$11:$F$200,2,0))))</f>
        <v>计算机网络技术</v>
      </c>
      <c r="D551" s="13" t="s">
        <v>564</v>
      </c>
      <c r="E551" s="14" t="str">
        <f>IF(D551="999999","公共选修课",IF(D551="","",IF(ISERROR(VLOOKUP(D551,'[1]A7-1-1开设专业表'!$G$11:$H$200,2,0)),"专业方向在7.1.1不存在",VLOOKUP(D551,'[1]A7-1-1开设专业表'!$G$11:$H$200,2,0))))</f>
        <v>计算机网络技术</v>
      </c>
      <c r="F551" s="13" t="s">
        <v>103</v>
      </c>
      <c r="G551" s="13" t="s">
        <v>162</v>
      </c>
      <c r="H551" s="13" t="s">
        <v>18</v>
      </c>
      <c r="I551" s="13" t="s">
        <v>19</v>
      </c>
      <c r="J551" s="13" t="s">
        <v>20</v>
      </c>
      <c r="K551" s="15">
        <v>16</v>
      </c>
    </row>
    <row r="552" ht="36" spans="1:11">
      <c r="A552" s="13">
        <v>547</v>
      </c>
      <c r="B552" s="13" t="s">
        <v>564</v>
      </c>
      <c r="C552" s="14" t="str">
        <f>IF(B552="999999","公共选修课",IF(B552="","",IF(ISERROR(VLOOKUP(B552,'[1]A7-1-1开设专业表'!$E$11:$F$200,2,0)),"专业在7.1.1不存在",VLOOKUP(B552,'[1]A7-1-1开设专业表'!$E$11:$F$200,2,0))))</f>
        <v>计算机网络技术</v>
      </c>
      <c r="D552" s="13" t="s">
        <v>564</v>
      </c>
      <c r="E552" s="14" t="str">
        <f>IF(D552="999999","公共选修课",IF(D552="","",IF(ISERROR(VLOOKUP(D552,'[1]A7-1-1开设专业表'!$G$11:$H$200,2,0)),"专业方向在7.1.1不存在",VLOOKUP(D552,'[1]A7-1-1开设专业表'!$G$11:$H$200,2,0))))</f>
        <v>计算机网络技术</v>
      </c>
      <c r="F552" s="13" t="s">
        <v>163</v>
      </c>
      <c r="G552" s="13" t="s">
        <v>164</v>
      </c>
      <c r="H552" s="13" t="s">
        <v>18</v>
      </c>
      <c r="I552" s="13" t="s">
        <v>19</v>
      </c>
      <c r="J552" s="13" t="s">
        <v>20</v>
      </c>
      <c r="K552" s="15">
        <v>16</v>
      </c>
    </row>
    <row r="553" ht="24" spans="1:11">
      <c r="A553" s="13">
        <v>548</v>
      </c>
      <c r="B553" s="13" t="s">
        <v>564</v>
      </c>
      <c r="C553" s="14" t="str">
        <f>IF(B553="999999","公共选修课",IF(B553="","",IF(ISERROR(VLOOKUP(B553,'[1]A7-1-1开设专业表'!$E$11:$F$200,2,0)),"专业在7.1.1不存在",VLOOKUP(B553,'[1]A7-1-1开设专业表'!$E$11:$F$200,2,0))))</f>
        <v>计算机网络技术</v>
      </c>
      <c r="D553" s="13" t="s">
        <v>564</v>
      </c>
      <c r="E553" s="14" t="str">
        <f>IF(D553="999999","公共选修课",IF(D553="","",IF(ISERROR(VLOOKUP(D553,'[1]A7-1-1开设专业表'!$G$11:$H$200,2,0)),"专业方向在7.1.1不存在",VLOOKUP(D553,'[1]A7-1-1开设专业表'!$G$11:$H$200,2,0))))</f>
        <v>计算机网络技术</v>
      </c>
      <c r="F553" s="13" t="s">
        <v>160</v>
      </c>
      <c r="G553" s="13" t="s">
        <v>161</v>
      </c>
      <c r="H553" s="13" t="s">
        <v>18</v>
      </c>
      <c r="I553" s="13" t="s">
        <v>19</v>
      </c>
      <c r="J553" s="13" t="s">
        <v>20</v>
      </c>
      <c r="K553" s="15">
        <v>32</v>
      </c>
    </row>
    <row r="554" ht="36" spans="1:11">
      <c r="A554" s="13">
        <v>549</v>
      </c>
      <c r="B554" s="13" t="s">
        <v>564</v>
      </c>
      <c r="C554" s="14" t="str">
        <f>IF(B554="999999","公共选修课",IF(B554="","",IF(ISERROR(VLOOKUP(B554,'[1]A7-1-1开设专业表'!$E$11:$F$200,2,0)),"专业在7.1.1不存在",VLOOKUP(B554,'[1]A7-1-1开设专业表'!$E$11:$F$200,2,0))))</f>
        <v>计算机网络技术</v>
      </c>
      <c r="D554" s="13" t="s">
        <v>564</v>
      </c>
      <c r="E554" s="14" t="str">
        <f>IF(D554="999999","公共选修课",IF(D554="","",IF(ISERROR(VLOOKUP(D554,'[1]A7-1-1开设专业表'!$G$11:$H$200,2,0)),"专业方向在7.1.1不存在",VLOOKUP(D554,'[1]A7-1-1开设专业表'!$G$11:$H$200,2,0))))</f>
        <v>计算机网络技术</v>
      </c>
      <c r="F554" s="13" t="s">
        <v>76</v>
      </c>
      <c r="G554" s="13" t="s">
        <v>77</v>
      </c>
      <c r="H554" s="13" t="s">
        <v>18</v>
      </c>
      <c r="I554" s="13" t="s">
        <v>19</v>
      </c>
      <c r="J554" s="13" t="s">
        <v>20</v>
      </c>
      <c r="K554" s="15">
        <v>32</v>
      </c>
    </row>
    <row r="555" ht="24" spans="1:11">
      <c r="A555" s="13">
        <v>550</v>
      </c>
      <c r="B555" s="13" t="s">
        <v>564</v>
      </c>
      <c r="C555" s="14" t="str">
        <f>IF(B555="999999","公共选修课",IF(B555="","",IF(ISERROR(VLOOKUP(B555,'[1]A7-1-1开设专业表'!$E$11:$F$200,2,0)),"专业在7.1.1不存在",VLOOKUP(B555,'[1]A7-1-1开设专业表'!$E$11:$F$200,2,0))))</f>
        <v>计算机网络技术</v>
      </c>
      <c r="D555" s="13" t="s">
        <v>564</v>
      </c>
      <c r="E555" s="14" t="str">
        <f>IF(D555="999999","公共选修课",IF(D555="","",IF(ISERROR(VLOOKUP(D555,'[1]A7-1-1开设专业表'!$G$11:$H$200,2,0)),"专业方向在7.1.1不存在",VLOOKUP(D555,'[1]A7-1-1开设专业表'!$G$11:$H$200,2,0))))</f>
        <v>计算机网络技术</v>
      </c>
      <c r="F555" s="13" t="s">
        <v>525</v>
      </c>
      <c r="G555" s="13" t="s">
        <v>526</v>
      </c>
      <c r="H555" s="13" t="s">
        <v>29</v>
      </c>
      <c r="I555" s="13" t="s">
        <v>30</v>
      </c>
      <c r="J555" s="13" t="s">
        <v>20</v>
      </c>
      <c r="K555" s="15">
        <v>32</v>
      </c>
    </row>
    <row r="556" ht="24" spans="1:11">
      <c r="A556" s="13">
        <v>551</v>
      </c>
      <c r="B556" s="13" t="s">
        <v>564</v>
      </c>
      <c r="C556" s="14" t="str">
        <f>IF(B556="999999","公共选修课",IF(B556="","",IF(ISERROR(VLOOKUP(B556,'[1]A7-1-1开设专业表'!$E$11:$F$200,2,0)),"专业在7.1.1不存在",VLOOKUP(B556,'[1]A7-1-1开设专业表'!$E$11:$F$200,2,0))))</f>
        <v>计算机网络技术</v>
      </c>
      <c r="D556" s="13" t="s">
        <v>564</v>
      </c>
      <c r="E556" s="14" t="str">
        <f>IF(D556="999999","公共选修课",IF(D556="","",IF(ISERROR(VLOOKUP(D556,'[1]A7-1-1开设专业表'!$G$11:$H$200,2,0)),"专业方向在7.1.1不存在",VLOOKUP(D556,'[1]A7-1-1开设专业表'!$G$11:$H$200,2,0))))</f>
        <v>计算机网络技术</v>
      </c>
      <c r="F556" s="13" t="s">
        <v>566</v>
      </c>
      <c r="G556" s="13" t="s">
        <v>567</v>
      </c>
      <c r="H556" s="13" t="s">
        <v>29</v>
      </c>
      <c r="I556" s="13" t="s">
        <v>35</v>
      </c>
      <c r="J556" s="13" t="s">
        <v>20</v>
      </c>
      <c r="K556" s="15">
        <v>108</v>
      </c>
    </row>
    <row r="557" ht="24" spans="1:11">
      <c r="A557" s="13">
        <v>552</v>
      </c>
      <c r="B557" s="13" t="s">
        <v>564</v>
      </c>
      <c r="C557" s="14" t="str">
        <f>IF(B557="999999","公共选修课",IF(B557="","",IF(ISERROR(VLOOKUP(B557,'[1]A7-1-1开设专业表'!$E$11:$F$200,2,0)),"专业在7.1.1不存在",VLOOKUP(B557,'[1]A7-1-1开设专业表'!$E$11:$F$200,2,0))))</f>
        <v>计算机网络技术</v>
      </c>
      <c r="D557" s="13" t="s">
        <v>564</v>
      </c>
      <c r="E557" s="14" t="str">
        <f>IF(D557="999999","公共选修课",IF(D557="","",IF(ISERROR(VLOOKUP(D557,'[1]A7-1-1开设专业表'!$G$11:$H$200,2,0)),"专业方向在7.1.1不存在",VLOOKUP(D557,'[1]A7-1-1开设专业表'!$G$11:$H$200,2,0))))</f>
        <v>计算机网络技术</v>
      </c>
      <c r="F557" s="13" t="s">
        <v>529</v>
      </c>
      <c r="G557" s="13" t="s">
        <v>530</v>
      </c>
      <c r="H557" s="13" t="s">
        <v>29</v>
      </c>
      <c r="I557" s="13" t="s">
        <v>35</v>
      </c>
      <c r="J557" s="13" t="s">
        <v>20</v>
      </c>
      <c r="K557" s="15">
        <v>64</v>
      </c>
    </row>
    <row r="558" ht="24" spans="1:11">
      <c r="A558" s="13">
        <v>553</v>
      </c>
      <c r="B558" s="13" t="s">
        <v>564</v>
      </c>
      <c r="C558" s="14" t="str">
        <f>IF(B558="999999","公共选修课",IF(B558="","",IF(ISERROR(VLOOKUP(B558,'[1]A7-1-1开设专业表'!$E$11:$F$200,2,0)),"专业在7.1.1不存在",VLOOKUP(B558,'[1]A7-1-1开设专业表'!$E$11:$F$200,2,0))))</f>
        <v>计算机网络技术</v>
      </c>
      <c r="D558" s="13" t="s">
        <v>564</v>
      </c>
      <c r="E558" s="14" t="str">
        <f>IF(D558="999999","公共选修课",IF(D558="","",IF(ISERROR(VLOOKUP(D558,'[1]A7-1-1开设专业表'!$G$11:$H$200,2,0)),"专业方向在7.1.1不存在",VLOOKUP(D558,'[1]A7-1-1开设专业表'!$G$11:$H$200,2,0))))</f>
        <v>计算机网络技术</v>
      </c>
      <c r="F558" s="13" t="s">
        <v>98</v>
      </c>
      <c r="G558" s="13" t="s">
        <v>99</v>
      </c>
      <c r="H558" s="13" t="s">
        <v>18</v>
      </c>
      <c r="I558" s="13" t="s">
        <v>19</v>
      </c>
      <c r="J558" s="13" t="s">
        <v>20</v>
      </c>
      <c r="K558" s="15">
        <v>64</v>
      </c>
    </row>
    <row r="559" ht="24" spans="1:11">
      <c r="A559" s="13">
        <v>554</v>
      </c>
      <c r="B559" s="13" t="s">
        <v>564</v>
      </c>
      <c r="C559" s="14" t="str">
        <f>IF(B559="999999","公共选修课",IF(B559="","",IF(ISERROR(VLOOKUP(B559,'[1]A7-1-1开设专业表'!$E$11:$F$200,2,0)),"专业在7.1.1不存在",VLOOKUP(B559,'[1]A7-1-1开设专业表'!$E$11:$F$200,2,0))))</f>
        <v>计算机网络技术</v>
      </c>
      <c r="D559" s="13" t="s">
        <v>564</v>
      </c>
      <c r="E559" s="14" t="str">
        <f>IF(D559="999999","公共选修课",IF(D559="","",IF(ISERROR(VLOOKUP(D559,'[1]A7-1-1开设专业表'!$G$11:$H$200,2,0)),"专业方向在7.1.1不存在",VLOOKUP(D559,'[1]A7-1-1开设专业表'!$G$11:$H$200,2,0))))</f>
        <v>计算机网络技术</v>
      </c>
      <c r="F559" s="13" t="s">
        <v>568</v>
      </c>
      <c r="G559" s="13" t="s">
        <v>569</v>
      </c>
      <c r="H559" s="13" t="s">
        <v>29</v>
      </c>
      <c r="I559" s="13" t="s">
        <v>19</v>
      </c>
      <c r="J559" s="13" t="s">
        <v>73</v>
      </c>
      <c r="K559" s="15">
        <v>48</v>
      </c>
    </row>
    <row r="560" ht="24" spans="1:11">
      <c r="A560" s="13">
        <v>555</v>
      </c>
      <c r="B560" s="13" t="s">
        <v>564</v>
      </c>
      <c r="C560" s="14" t="str">
        <f>IF(B560="999999","公共选修课",IF(B560="","",IF(ISERROR(VLOOKUP(B560,'[1]A7-1-1开设专业表'!$E$11:$F$200,2,0)),"专业在7.1.1不存在",VLOOKUP(B560,'[1]A7-1-1开设专业表'!$E$11:$F$200,2,0))))</f>
        <v>计算机网络技术</v>
      </c>
      <c r="D560" s="13" t="s">
        <v>564</v>
      </c>
      <c r="E560" s="14" t="str">
        <f>IF(D560="999999","公共选修课",IF(D560="","",IF(ISERROR(VLOOKUP(D560,'[1]A7-1-1开设专业表'!$G$11:$H$200,2,0)),"专业方向在7.1.1不存在",VLOOKUP(D560,'[1]A7-1-1开设专业表'!$G$11:$H$200,2,0))))</f>
        <v>计算机网络技术</v>
      </c>
      <c r="F560" s="13" t="s">
        <v>105</v>
      </c>
      <c r="G560" s="13" t="s">
        <v>84</v>
      </c>
      <c r="H560" s="13" t="s">
        <v>18</v>
      </c>
      <c r="I560" s="13" t="s">
        <v>19</v>
      </c>
      <c r="J560" s="13" t="s">
        <v>20</v>
      </c>
      <c r="K560" s="15">
        <v>32</v>
      </c>
    </row>
    <row r="561" ht="24" spans="1:11">
      <c r="A561" s="13">
        <v>556</v>
      </c>
      <c r="B561" s="13" t="s">
        <v>564</v>
      </c>
      <c r="C561" s="14" t="str">
        <f>IF(B561="999999","公共选修课",IF(B561="","",IF(ISERROR(VLOOKUP(B561,'[1]A7-1-1开设专业表'!$E$11:$F$200,2,0)),"专业在7.1.1不存在",VLOOKUP(B561,'[1]A7-1-1开设专业表'!$E$11:$F$200,2,0))))</f>
        <v>计算机网络技术</v>
      </c>
      <c r="D561" s="13" t="s">
        <v>564</v>
      </c>
      <c r="E561" s="14" t="str">
        <f>IF(D561="999999","公共选修课",IF(D561="","",IF(ISERROR(VLOOKUP(D561,'[1]A7-1-1开设专业表'!$G$11:$H$200,2,0)),"专业方向在7.1.1不存在",VLOOKUP(D561,'[1]A7-1-1开设专业表'!$G$11:$H$200,2,0))))</f>
        <v>计算机网络技术</v>
      </c>
      <c r="F561" s="13" t="s">
        <v>85</v>
      </c>
      <c r="G561" s="13" t="s">
        <v>86</v>
      </c>
      <c r="H561" s="13" t="s">
        <v>18</v>
      </c>
      <c r="I561" s="13" t="s">
        <v>19</v>
      </c>
      <c r="J561" s="13" t="s">
        <v>20</v>
      </c>
      <c r="K561" s="15">
        <v>32</v>
      </c>
    </row>
    <row r="562" ht="24" spans="1:11">
      <c r="A562" s="13">
        <v>557</v>
      </c>
      <c r="B562" s="13" t="s">
        <v>564</v>
      </c>
      <c r="C562" s="14" t="str">
        <f>IF(B562="999999","公共选修课",IF(B562="","",IF(ISERROR(VLOOKUP(B562,'[1]A7-1-1开设专业表'!$E$11:$F$200,2,0)),"专业在7.1.1不存在",VLOOKUP(B562,'[1]A7-1-1开设专业表'!$E$11:$F$200,2,0))))</f>
        <v>计算机网络技术</v>
      </c>
      <c r="D562" s="13" t="s">
        <v>564</v>
      </c>
      <c r="E562" s="14" t="str">
        <f>IF(D562="999999","公共选修课",IF(D562="","",IF(ISERROR(VLOOKUP(D562,'[1]A7-1-1开设专业表'!$G$11:$H$200,2,0)),"专业方向在7.1.1不存在",VLOOKUP(D562,'[1]A7-1-1开设专业表'!$G$11:$H$200,2,0))))</f>
        <v>计算机网络技术</v>
      </c>
      <c r="F562" s="13" t="s">
        <v>87</v>
      </c>
      <c r="G562" s="13" t="s">
        <v>88</v>
      </c>
      <c r="H562" s="13" t="s">
        <v>18</v>
      </c>
      <c r="I562" s="13" t="s">
        <v>19</v>
      </c>
      <c r="J562" s="13" t="s">
        <v>20</v>
      </c>
      <c r="K562" s="15">
        <v>32</v>
      </c>
    </row>
    <row r="563" ht="24" spans="1:11">
      <c r="A563" s="13">
        <v>558</v>
      </c>
      <c r="B563" s="13" t="s">
        <v>564</v>
      </c>
      <c r="C563" s="14" t="str">
        <f>IF(B563="999999","公共选修课",IF(B563="","",IF(ISERROR(VLOOKUP(B563,'[1]A7-1-1开设专业表'!$E$11:$F$200,2,0)),"专业在7.1.1不存在",VLOOKUP(B563,'[1]A7-1-1开设专业表'!$E$11:$F$200,2,0))))</f>
        <v>计算机网络技术</v>
      </c>
      <c r="D563" s="13" t="s">
        <v>564</v>
      </c>
      <c r="E563" s="14" t="str">
        <f>IF(D563="999999","公共选修课",IF(D563="","",IF(ISERROR(VLOOKUP(D563,'[1]A7-1-1开设专业表'!$G$11:$H$200,2,0)),"专业方向在7.1.1不存在",VLOOKUP(D563,'[1]A7-1-1开设专业表'!$G$11:$H$200,2,0))))</f>
        <v>计算机网络技术</v>
      </c>
      <c r="F563" s="13" t="s">
        <v>570</v>
      </c>
      <c r="G563" s="13" t="s">
        <v>571</v>
      </c>
      <c r="H563" s="13" t="s">
        <v>29</v>
      </c>
      <c r="I563" s="13" t="s">
        <v>35</v>
      </c>
      <c r="J563" s="13" t="s">
        <v>73</v>
      </c>
      <c r="K563" s="15">
        <v>48</v>
      </c>
    </row>
    <row r="564" ht="36" spans="1:11">
      <c r="A564" s="13">
        <v>559</v>
      </c>
      <c r="B564" s="13" t="s">
        <v>564</v>
      </c>
      <c r="C564" s="14" t="str">
        <f>IF(B564="999999","公共选修课",IF(B564="","",IF(ISERROR(VLOOKUP(B564,'[1]A7-1-1开设专业表'!$E$11:$F$200,2,0)),"专业在7.1.1不存在",VLOOKUP(B564,'[1]A7-1-1开设专业表'!$E$11:$F$200,2,0))))</f>
        <v>计算机网络技术</v>
      </c>
      <c r="D564" s="13" t="s">
        <v>564</v>
      </c>
      <c r="E564" s="14" t="str">
        <f>IF(D564="999999","公共选修课",IF(D564="","",IF(ISERROR(VLOOKUP(D564,'[1]A7-1-1开设专业表'!$G$11:$H$200,2,0)),"专业方向在7.1.1不存在",VLOOKUP(D564,'[1]A7-1-1开设专业表'!$G$11:$H$200,2,0))))</f>
        <v>计算机网络技术</v>
      </c>
      <c r="F564" s="13" t="s">
        <v>572</v>
      </c>
      <c r="G564" s="13" t="s">
        <v>573</v>
      </c>
      <c r="H564" s="13" t="s">
        <v>29</v>
      </c>
      <c r="I564" s="13" t="s">
        <v>35</v>
      </c>
      <c r="J564" s="13" t="s">
        <v>20</v>
      </c>
      <c r="K564" s="15">
        <v>32</v>
      </c>
    </row>
    <row r="565" ht="36" spans="1:11">
      <c r="A565" s="13">
        <v>560</v>
      </c>
      <c r="B565" s="13" t="s">
        <v>564</v>
      </c>
      <c r="C565" s="14" t="str">
        <f>IF(B565="999999","公共选修课",IF(B565="","",IF(ISERROR(VLOOKUP(B565,'[1]A7-1-1开设专业表'!$E$11:$F$200,2,0)),"专业在7.1.1不存在",VLOOKUP(B565,'[1]A7-1-1开设专业表'!$E$11:$F$200,2,0))))</f>
        <v>计算机网络技术</v>
      </c>
      <c r="D565" s="13" t="s">
        <v>564</v>
      </c>
      <c r="E565" s="14" t="str">
        <f>IF(D565="999999","公共选修课",IF(D565="","",IF(ISERROR(VLOOKUP(D565,'[1]A7-1-1开设专业表'!$G$11:$H$200,2,0)),"专业方向在7.1.1不存在",VLOOKUP(D565,'[1]A7-1-1开设专业表'!$G$11:$H$200,2,0))))</f>
        <v>计算机网络技术</v>
      </c>
      <c r="F565" s="13" t="s">
        <v>574</v>
      </c>
      <c r="G565" s="13" t="s">
        <v>575</v>
      </c>
      <c r="H565" s="13" t="s">
        <v>29</v>
      </c>
      <c r="I565" s="13" t="s">
        <v>35</v>
      </c>
      <c r="J565" s="13" t="s">
        <v>20</v>
      </c>
      <c r="K565" s="15">
        <v>64</v>
      </c>
    </row>
    <row r="566" ht="24" spans="1:11">
      <c r="A566" s="13">
        <v>561</v>
      </c>
      <c r="B566" s="13" t="s">
        <v>564</v>
      </c>
      <c r="C566" s="14" t="str">
        <f>IF(B566="999999","公共选修课",IF(B566="","",IF(ISERROR(VLOOKUP(B566,'[1]A7-1-1开设专业表'!$E$11:$F$200,2,0)),"专业在7.1.1不存在",VLOOKUP(B566,'[1]A7-1-1开设专业表'!$E$11:$F$200,2,0))))</f>
        <v>计算机网络技术</v>
      </c>
      <c r="D566" s="13" t="s">
        <v>564</v>
      </c>
      <c r="E566" s="14" t="str">
        <f>IF(D566="999999","公共选修课",IF(D566="","",IF(ISERROR(VLOOKUP(D566,'[1]A7-1-1开设专业表'!$G$11:$H$200,2,0)),"专业方向在7.1.1不存在",VLOOKUP(D566,'[1]A7-1-1开设专业表'!$G$11:$H$200,2,0))))</f>
        <v>计算机网络技术</v>
      </c>
      <c r="F566" s="13" t="s">
        <v>576</v>
      </c>
      <c r="G566" s="13" t="s">
        <v>577</v>
      </c>
      <c r="H566" s="13" t="s">
        <v>29</v>
      </c>
      <c r="I566" s="13" t="s">
        <v>30</v>
      </c>
      <c r="J566" s="13" t="s">
        <v>20</v>
      </c>
      <c r="K566" s="15">
        <v>64</v>
      </c>
    </row>
    <row r="567" ht="24" spans="1:11">
      <c r="A567" s="13">
        <v>562</v>
      </c>
      <c r="B567" s="13" t="s">
        <v>564</v>
      </c>
      <c r="C567" s="14" t="str">
        <f>IF(B567="999999","公共选修课",IF(B567="","",IF(ISERROR(VLOOKUP(B567,'[1]A7-1-1开设专业表'!$E$11:$F$200,2,0)),"专业在7.1.1不存在",VLOOKUP(B567,'[1]A7-1-1开设专业表'!$E$11:$F$200,2,0))))</f>
        <v>计算机网络技术</v>
      </c>
      <c r="D567" s="13" t="s">
        <v>564</v>
      </c>
      <c r="E567" s="14" t="str">
        <f>IF(D567="999999","公共选修课",IF(D567="","",IF(ISERROR(VLOOKUP(D567,'[1]A7-1-1开设专业表'!$G$11:$H$200,2,0)),"专业方向在7.1.1不存在",VLOOKUP(D567,'[1]A7-1-1开设专业表'!$G$11:$H$200,2,0))))</f>
        <v>计算机网络技术</v>
      </c>
      <c r="F567" s="13" t="s">
        <v>578</v>
      </c>
      <c r="G567" s="13" t="s">
        <v>579</v>
      </c>
      <c r="H567" s="13" t="s">
        <v>29</v>
      </c>
      <c r="I567" s="13" t="s">
        <v>30</v>
      </c>
      <c r="J567" s="13" t="s">
        <v>20</v>
      </c>
      <c r="K567" s="15">
        <v>24</v>
      </c>
    </row>
    <row r="568" ht="24" spans="1:11">
      <c r="A568" s="13">
        <v>563</v>
      </c>
      <c r="B568" s="13" t="s">
        <v>564</v>
      </c>
      <c r="C568" s="14" t="str">
        <f>IF(B568="999999","公共选修课",IF(B568="","",IF(ISERROR(VLOOKUP(B568,'[1]A7-1-1开设专业表'!$E$11:$F$200,2,0)),"专业在7.1.1不存在",VLOOKUP(B568,'[1]A7-1-1开设专业表'!$E$11:$F$200,2,0))))</f>
        <v>计算机网络技术</v>
      </c>
      <c r="D568" s="13" t="s">
        <v>564</v>
      </c>
      <c r="E568" s="14" t="str">
        <f>IF(D568="999999","公共选修课",IF(D568="","",IF(ISERROR(VLOOKUP(D568,'[1]A7-1-1开设专业表'!$G$11:$H$200,2,0)),"专业方向在7.1.1不存在",VLOOKUP(D568,'[1]A7-1-1开设专业表'!$G$11:$H$200,2,0))))</f>
        <v>计算机网络技术</v>
      </c>
      <c r="F568" s="13" t="s">
        <v>211</v>
      </c>
      <c r="G568" s="13" t="s">
        <v>54</v>
      </c>
      <c r="H568" s="13" t="s">
        <v>29</v>
      </c>
      <c r="I568" s="13" t="s">
        <v>19</v>
      </c>
      <c r="J568" s="13" t="s">
        <v>20</v>
      </c>
      <c r="K568" s="15">
        <v>32</v>
      </c>
    </row>
    <row r="569" ht="24" spans="1:11">
      <c r="A569" s="13">
        <v>564</v>
      </c>
      <c r="B569" s="13" t="s">
        <v>564</v>
      </c>
      <c r="C569" s="14" t="str">
        <f>IF(B569="999999","公共选修课",IF(B569="","",IF(ISERROR(VLOOKUP(B569,'[1]A7-1-1开设专业表'!$E$11:$F$200,2,0)),"专业在7.1.1不存在",VLOOKUP(B569,'[1]A7-1-1开设专业表'!$E$11:$F$200,2,0))))</f>
        <v>计算机网络技术</v>
      </c>
      <c r="D569" s="13" t="s">
        <v>564</v>
      </c>
      <c r="E569" s="14" t="str">
        <f>IF(D569="999999","公共选修课",IF(D569="","",IF(ISERROR(VLOOKUP(D569,'[1]A7-1-1开设专业表'!$G$11:$H$200,2,0)),"专业方向在7.1.1不存在",VLOOKUP(D569,'[1]A7-1-1开设专业表'!$G$11:$H$200,2,0))))</f>
        <v>计算机网络技术</v>
      </c>
      <c r="F569" s="13" t="s">
        <v>580</v>
      </c>
      <c r="G569" s="13" t="s">
        <v>581</v>
      </c>
      <c r="H569" s="13" t="s">
        <v>29</v>
      </c>
      <c r="I569" s="13" t="s">
        <v>35</v>
      </c>
      <c r="J569" s="13" t="s">
        <v>20</v>
      </c>
      <c r="K569" s="15">
        <v>64</v>
      </c>
    </row>
    <row r="570" ht="24" spans="1:11">
      <c r="A570" s="13">
        <v>565</v>
      </c>
      <c r="B570" s="13" t="s">
        <v>564</v>
      </c>
      <c r="C570" s="14" t="str">
        <f>IF(B570="999999","公共选修课",IF(B570="","",IF(ISERROR(VLOOKUP(B570,'[1]A7-1-1开设专业表'!$E$11:$F$200,2,0)),"专业在7.1.1不存在",VLOOKUP(B570,'[1]A7-1-1开设专业表'!$E$11:$F$200,2,0))))</f>
        <v>计算机网络技术</v>
      </c>
      <c r="D570" s="13" t="s">
        <v>564</v>
      </c>
      <c r="E570" s="14" t="str">
        <f>IF(D570="999999","公共选修课",IF(D570="","",IF(ISERROR(VLOOKUP(D570,'[1]A7-1-1开设专业表'!$G$11:$H$200,2,0)),"专业方向在7.1.1不存在",VLOOKUP(D570,'[1]A7-1-1开设专业表'!$G$11:$H$200,2,0))))</f>
        <v>计算机网络技术</v>
      </c>
      <c r="F570" s="13" t="s">
        <v>582</v>
      </c>
      <c r="G570" s="13" t="s">
        <v>583</v>
      </c>
      <c r="H570" s="13" t="s">
        <v>29</v>
      </c>
      <c r="I570" s="13" t="s">
        <v>35</v>
      </c>
      <c r="J570" s="13" t="s">
        <v>20</v>
      </c>
      <c r="K570" s="15">
        <v>64</v>
      </c>
    </row>
    <row r="571" ht="24" spans="1:11">
      <c r="A571" s="13">
        <v>566</v>
      </c>
      <c r="B571" s="13" t="s">
        <v>564</v>
      </c>
      <c r="C571" s="14" t="str">
        <f>IF(B571="999999","公共选修课",IF(B571="","",IF(ISERROR(VLOOKUP(B571,'[1]A7-1-1开设专业表'!$E$11:$F$200,2,0)),"专业在7.1.1不存在",VLOOKUP(B571,'[1]A7-1-1开设专业表'!$E$11:$F$200,2,0))))</f>
        <v>计算机网络技术</v>
      </c>
      <c r="D571" s="13" t="s">
        <v>564</v>
      </c>
      <c r="E571" s="14" t="str">
        <f>IF(D571="999999","公共选修课",IF(D571="","",IF(ISERROR(VLOOKUP(D571,'[1]A7-1-1开设专业表'!$G$11:$H$200,2,0)),"专业方向在7.1.1不存在",VLOOKUP(D571,'[1]A7-1-1开设专业表'!$G$11:$H$200,2,0))))</f>
        <v>计算机网络技术</v>
      </c>
      <c r="F571" s="13" t="s">
        <v>542</v>
      </c>
      <c r="G571" s="13" t="s">
        <v>543</v>
      </c>
      <c r="H571" s="13" t="s">
        <v>52</v>
      </c>
      <c r="I571" s="13" t="s">
        <v>35</v>
      </c>
      <c r="J571" s="13" t="s">
        <v>20</v>
      </c>
      <c r="K571" s="15">
        <v>16</v>
      </c>
    </row>
    <row r="572" ht="24" spans="1:11">
      <c r="A572" s="13">
        <v>567</v>
      </c>
      <c r="B572" s="13" t="s">
        <v>564</v>
      </c>
      <c r="C572" s="14" t="str">
        <f>IF(B572="999999","公共选修课",IF(B572="","",IF(ISERROR(VLOOKUP(B572,'[1]A7-1-1开设专业表'!$E$11:$F$200,2,0)),"专业在7.1.1不存在",VLOOKUP(B572,'[1]A7-1-1开设专业表'!$E$11:$F$200,2,0))))</f>
        <v>计算机网络技术</v>
      </c>
      <c r="D572" s="13" t="s">
        <v>564</v>
      </c>
      <c r="E572" s="14" t="str">
        <f>IF(D572="999999","公共选修课",IF(D572="","",IF(ISERROR(VLOOKUP(D572,'[1]A7-1-1开设专业表'!$G$11:$H$200,2,0)),"专业方向在7.1.1不存在",VLOOKUP(D572,'[1]A7-1-1开设专业表'!$G$11:$H$200,2,0))))</f>
        <v>计算机网络技术</v>
      </c>
      <c r="F572" s="13" t="s">
        <v>544</v>
      </c>
      <c r="G572" s="13" t="s">
        <v>545</v>
      </c>
      <c r="H572" s="13" t="s">
        <v>29</v>
      </c>
      <c r="I572" s="13" t="s">
        <v>30</v>
      </c>
      <c r="J572" s="13" t="s">
        <v>20</v>
      </c>
      <c r="K572" s="15">
        <v>64</v>
      </c>
    </row>
    <row r="573" ht="36" spans="1:11">
      <c r="A573" s="13">
        <v>568</v>
      </c>
      <c r="B573" s="13" t="s">
        <v>564</v>
      </c>
      <c r="C573" s="14" t="str">
        <f>IF(B573="999999","公共选修课",IF(B573="","",IF(ISERROR(VLOOKUP(B573,'[1]A7-1-1开设专业表'!$E$11:$F$200,2,0)),"专业在7.1.1不存在",VLOOKUP(B573,'[1]A7-1-1开设专业表'!$E$11:$F$200,2,0))))</f>
        <v>计算机网络技术</v>
      </c>
      <c r="D573" s="13" t="s">
        <v>564</v>
      </c>
      <c r="E573" s="14" t="str">
        <f>IF(D573="999999","公共选修课",IF(D573="","",IF(ISERROR(VLOOKUP(D573,'[1]A7-1-1开设专业表'!$G$11:$H$200,2,0)),"专业方向在7.1.1不存在",VLOOKUP(D573,'[1]A7-1-1开设专业表'!$G$11:$H$200,2,0))))</f>
        <v>计算机网络技术</v>
      </c>
      <c r="F573" s="13" t="s">
        <v>584</v>
      </c>
      <c r="G573" s="13" t="s">
        <v>585</v>
      </c>
      <c r="H573" s="13" t="s">
        <v>29</v>
      </c>
      <c r="I573" s="13" t="s">
        <v>35</v>
      </c>
      <c r="J573" s="13" t="s">
        <v>20</v>
      </c>
      <c r="K573" s="15">
        <v>32</v>
      </c>
    </row>
    <row r="574" ht="24" spans="1:11">
      <c r="A574" s="13">
        <v>569</v>
      </c>
      <c r="B574" s="13" t="s">
        <v>564</v>
      </c>
      <c r="C574" s="14" t="str">
        <f>IF(B574="999999","公共选修课",IF(B574="","",IF(ISERROR(VLOOKUP(B574,'[1]A7-1-1开设专业表'!$E$11:$F$200,2,0)),"专业在7.1.1不存在",VLOOKUP(B574,'[1]A7-1-1开设专业表'!$E$11:$F$200,2,0))))</f>
        <v>计算机网络技术</v>
      </c>
      <c r="D574" s="13" t="s">
        <v>564</v>
      </c>
      <c r="E574" s="14" t="str">
        <f>IF(D574="999999","公共选修课",IF(D574="","",IF(ISERROR(VLOOKUP(D574,'[1]A7-1-1开设专业表'!$G$11:$H$200,2,0)),"专业方向在7.1.1不存在",VLOOKUP(D574,'[1]A7-1-1开设专业表'!$G$11:$H$200,2,0))))</f>
        <v>计算机网络技术</v>
      </c>
      <c r="F574" s="13" t="s">
        <v>546</v>
      </c>
      <c r="G574" s="13" t="s">
        <v>547</v>
      </c>
      <c r="H574" s="13" t="s">
        <v>18</v>
      </c>
      <c r="I574" s="13" t="s">
        <v>35</v>
      </c>
      <c r="J574" s="13" t="s">
        <v>20</v>
      </c>
      <c r="K574" s="15">
        <v>16</v>
      </c>
    </row>
    <row r="575" ht="24" spans="1:11">
      <c r="A575" s="13">
        <v>570</v>
      </c>
      <c r="B575" s="13" t="s">
        <v>564</v>
      </c>
      <c r="C575" s="14" t="str">
        <f>IF(B575="999999","公共选修课",IF(B575="","",IF(ISERROR(VLOOKUP(B575,'[1]A7-1-1开设专业表'!$E$11:$F$200,2,0)),"专业在7.1.1不存在",VLOOKUP(B575,'[1]A7-1-1开设专业表'!$E$11:$F$200,2,0))))</f>
        <v>计算机网络技术</v>
      </c>
      <c r="D575" s="13" t="s">
        <v>564</v>
      </c>
      <c r="E575" s="14" t="str">
        <f>IF(D575="999999","公共选修课",IF(D575="","",IF(ISERROR(VLOOKUP(D575,'[1]A7-1-1开设专业表'!$G$11:$H$200,2,0)),"专业方向在7.1.1不存在",VLOOKUP(D575,'[1]A7-1-1开设专业表'!$G$11:$H$200,2,0))))</f>
        <v>计算机网络技术</v>
      </c>
      <c r="F575" s="13" t="s">
        <v>548</v>
      </c>
      <c r="G575" s="13" t="s">
        <v>549</v>
      </c>
      <c r="H575" s="13" t="s">
        <v>18</v>
      </c>
      <c r="I575" s="13" t="s">
        <v>35</v>
      </c>
      <c r="J575" s="13" t="s">
        <v>20</v>
      </c>
      <c r="K575" s="15">
        <v>16</v>
      </c>
    </row>
    <row r="576" ht="24" spans="1:11">
      <c r="A576" s="13">
        <v>571</v>
      </c>
      <c r="B576" s="13" t="s">
        <v>564</v>
      </c>
      <c r="C576" s="14" t="str">
        <f>IF(B576="999999","公共选修课",IF(B576="","",IF(ISERROR(VLOOKUP(B576,'[1]A7-1-1开设专业表'!$E$11:$F$200,2,0)),"专业在7.1.1不存在",VLOOKUP(B576,'[1]A7-1-1开设专业表'!$E$11:$F$200,2,0))))</f>
        <v>计算机网络技术</v>
      </c>
      <c r="D576" s="13" t="s">
        <v>564</v>
      </c>
      <c r="E576" s="14" t="str">
        <f>IF(D576="999999","公共选修课",IF(D576="","",IF(ISERROR(VLOOKUP(D576,'[1]A7-1-1开设专业表'!$G$11:$H$200,2,0)),"专业方向在7.1.1不存在",VLOOKUP(D576,'[1]A7-1-1开设专业表'!$G$11:$H$200,2,0))))</f>
        <v>计算机网络技术</v>
      </c>
      <c r="F576" s="13" t="s">
        <v>586</v>
      </c>
      <c r="G576" s="13" t="s">
        <v>587</v>
      </c>
      <c r="H576" s="13" t="s">
        <v>29</v>
      </c>
      <c r="I576" s="13" t="s">
        <v>30</v>
      </c>
      <c r="J576" s="13" t="s">
        <v>20</v>
      </c>
      <c r="K576" s="15">
        <v>64</v>
      </c>
    </row>
    <row r="577" ht="24" spans="1:11">
      <c r="A577" s="13">
        <v>572</v>
      </c>
      <c r="B577" s="13" t="s">
        <v>564</v>
      </c>
      <c r="C577" s="14" t="str">
        <f>IF(B577="999999","公共选修课",IF(B577="","",IF(ISERROR(VLOOKUP(B577,'[1]A7-1-1开设专业表'!$E$11:$F$200,2,0)),"专业在7.1.1不存在",VLOOKUP(B577,'[1]A7-1-1开设专业表'!$E$11:$F$200,2,0))))</f>
        <v>计算机网络技术</v>
      </c>
      <c r="D577" s="13" t="s">
        <v>564</v>
      </c>
      <c r="E577" s="14" t="str">
        <f>IF(D577="999999","公共选修课",IF(D577="","",IF(ISERROR(VLOOKUP(D577,'[1]A7-1-1开设专业表'!$G$11:$H$200,2,0)),"专业方向在7.1.1不存在",VLOOKUP(D577,'[1]A7-1-1开设专业表'!$G$11:$H$200,2,0))))</f>
        <v>计算机网络技术</v>
      </c>
      <c r="F577" s="13" t="s">
        <v>550</v>
      </c>
      <c r="G577" s="13" t="s">
        <v>551</v>
      </c>
      <c r="H577" s="13" t="s">
        <v>29</v>
      </c>
      <c r="I577" s="13" t="s">
        <v>30</v>
      </c>
      <c r="J577" s="13" t="s">
        <v>20</v>
      </c>
      <c r="K577" s="15">
        <v>64</v>
      </c>
    </row>
    <row r="578" ht="36" spans="1:11">
      <c r="A578" s="13">
        <v>573</v>
      </c>
      <c r="B578" s="13" t="s">
        <v>564</v>
      </c>
      <c r="C578" s="14" t="str">
        <f>IF(B578="999999","公共选修课",IF(B578="","",IF(ISERROR(VLOOKUP(B578,'[1]A7-1-1开设专业表'!$E$11:$F$200,2,0)),"专业在7.1.1不存在",VLOOKUP(B578,'[1]A7-1-1开设专业表'!$E$11:$F$200,2,0))))</f>
        <v>计算机网络技术</v>
      </c>
      <c r="D578" s="13" t="s">
        <v>564</v>
      </c>
      <c r="E578" s="14" t="str">
        <f>IF(D578="999999","公共选修课",IF(D578="","",IF(ISERROR(VLOOKUP(D578,'[1]A7-1-1开设专业表'!$G$11:$H$200,2,0)),"专业方向在7.1.1不存在",VLOOKUP(D578,'[1]A7-1-1开设专业表'!$G$11:$H$200,2,0))))</f>
        <v>计算机网络技术</v>
      </c>
      <c r="F578" s="13" t="s">
        <v>588</v>
      </c>
      <c r="G578" s="13" t="s">
        <v>589</v>
      </c>
      <c r="H578" s="13" t="s">
        <v>29</v>
      </c>
      <c r="I578" s="13" t="s">
        <v>35</v>
      </c>
      <c r="J578" s="13" t="s">
        <v>20</v>
      </c>
      <c r="K578" s="15">
        <v>64</v>
      </c>
    </row>
    <row r="579" ht="24" spans="1:11">
      <c r="A579" s="13">
        <v>574</v>
      </c>
      <c r="B579" s="13" t="s">
        <v>564</v>
      </c>
      <c r="C579" s="14" t="str">
        <f>IF(B579="999999","公共选修课",IF(B579="","",IF(ISERROR(VLOOKUP(B579,'[1]A7-1-1开设专业表'!$E$11:$F$200,2,0)),"专业在7.1.1不存在",VLOOKUP(B579,'[1]A7-1-1开设专业表'!$E$11:$F$200,2,0))))</f>
        <v>计算机网络技术</v>
      </c>
      <c r="D579" s="13" t="s">
        <v>564</v>
      </c>
      <c r="E579" s="14" t="str">
        <f>IF(D579="999999","公共选修课",IF(D579="","",IF(ISERROR(VLOOKUP(D579,'[1]A7-1-1开设专业表'!$G$11:$H$200,2,0)),"专业方向在7.1.1不存在",VLOOKUP(D579,'[1]A7-1-1开设专业表'!$G$11:$H$200,2,0))))</f>
        <v>计算机网络技术</v>
      </c>
      <c r="F579" s="13" t="s">
        <v>590</v>
      </c>
      <c r="G579" s="13" t="s">
        <v>591</v>
      </c>
      <c r="H579" s="13" t="s">
        <v>29</v>
      </c>
      <c r="I579" s="13" t="s">
        <v>35</v>
      </c>
      <c r="J579" s="13" t="s">
        <v>20</v>
      </c>
      <c r="K579" s="15">
        <v>64</v>
      </c>
    </row>
    <row r="580" ht="36" spans="1:11">
      <c r="A580" s="13">
        <v>575</v>
      </c>
      <c r="B580" s="13" t="s">
        <v>564</v>
      </c>
      <c r="C580" s="14" t="str">
        <f>IF(B580="999999","公共选修课",IF(B580="","",IF(ISERROR(VLOOKUP(B580,'[1]A7-1-1开设专业表'!$E$11:$F$200,2,0)),"专业在7.1.1不存在",VLOOKUP(B580,'[1]A7-1-1开设专业表'!$E$11:$F$200,2,0))))</f>
        <v>计算机网络技术</v>
      </c>
      <c r="D580" s="13" t="s">
        <v>564</v>
      </c>
      <c r="E580" s="14" t="str">
        <f>IF(D580="999999","公共选修课",IF(D580="","",IF(ISERROR(VLOOKUP(D580,'[1]A7-1-1开设专业表'!$G$11:$H$200,2,0)),"专业方向在7.1.1不存在",VLOOKUP(D580,'[1]A7-1-1开设专业表'!$G$11:$H$200,2,0))))</f>
        <v>计算机网络技术</v>
      </c>
      <c r="F580" s="13" t="s">
        <v>592</v>
      </c>
      <c r="G580" s="13" t="s">
        <v>593</v>
      </c>
      <c r="H580" s="13" t="s">
        <v>29</v>
      </c>
      <c r="I580" s="13" t="s">
        <v>35</v>
      </c>
      <c r="J580" s="13" t="s">
        <v>20</v>
      </c>
      <c r="K580" s="15">
        <v>64</v>
      </c>
    </row>
    <row r="581" ht="24" spans="1:11">
      <c r="A581" s="13">
        <v>576</v>
      </c>
      <c r="B581" s="13" t="s">
        <v>564</v>
      </c>
      <c r="C581" s="14" t="str">
        <f>IF(B581="999999","公共选修课",IF(B581="","",IF(ISERROR(VLOOKUP(B581,'[1]A7-1-1开设专业表'!$E$11:$F$200,2,0)),"专业在7.1.1不存在",VLOOKUP(B581,'[1]A7-1-1开设专业表'!$E$11:$F$200,2,0))))</f>
        <v>计算机网络技术</v>
      </c>
      <c r="D581" s="13" t="s">
        <v>564</v>
      </c>
      <c r="E581" s="14" t="str">
        <f>IF(D581="999999","公共选修课",IF(D581="","",IF(ISERROR(VLOOKUP(D581,'[1]A7-1-1开设专业表'!$G$11:$H$200,2,0)),"专业方向在7.1.1不存在",VLOOKUP(D581,'[1]A7-1-1开设专业表'!$G$11:$H$200,2,0))))</f>
        <v>计算机网络技术</v>
      </c>
      <c r="F581" s="13" t="s">
        <v>561</v>
      </c>
      <c r="G581" s="13" t="s">
        <v>90</v>
      </c>
      <c r="H581" s="13" t="s">
        <v>52</v>
      </c>
      <c r="I581" s="13" t="s">
        <v>35</v>
      </c>
      <c r="J581" s="13" t="s">
        <v>20</v>
      </c>
      <c r="K581" s="15">
        <v>384</v>
      </c>
    </row>
    <row r="582" ht="24" spans="1:11">
      <c r="A582" s="13">
        <v>577</v>
      </c>
      <c r="B582" s="13" t="s">
        <v>564</v>
      </c>
      <c r="C582" s="14" t="str">
        <f>IF(B582="999999","公共选修课",IF(B582="","",IF(ISERROR(VLOOKUP(B582,'[1]A7-1-1开设专业表'!$E$11:$F$200,2,0)),"专业在7.1.1不存在",VLOOKUP(B582,'[1]A7-1-1开设专业表'!$E$11:$F$200,2,0))))</f>
        <v>计算机网络技术</v>
      </c>
      <c r="D582" s="13" t="s">
        <v>564</v>
      </c>
      <c r="E582" s="14" t="str">
        <f>IF(D582="999999","公共选修课",IF(D582="","",IF(ISERROR(VLOOKUP(D582,'[1]A7-1-1开设专业表'!$G$11:$H$200,2,0)),"专业方向在7.1.1不存在",VLOOKUP(D582,'[1]A7-1-1开设专业表'!$G$11:$H$200,2,0))))</f>
        <v>计算机网络技术</v>
      </c>
      <c r="F582" s="13" t="s">
        <v>209</v>
      </c>
      <c r="G582" s="13" t="s">
        <v>72</v>
      </c>
      <c r="H582" s="13" t="s">
        <v>52</v>
      </c>
      <c r="I582" s="13" t="s">
        <v>35</v>
      </c>
      <c r="J582" s="13" t="s">
        <v>20</v>
      </c>
      <c r="K582" s="15">
        <v>24</v>
      </c>
    </row>
    <row r="583" ht="24" spans="1:11">
      <c r="A583" s="13">
        <v>578</v>
      </c>
      <c r="B583" s="13" t="s">
        <v>564</v>
      </c>
      <c r="C583" s="14" t="str">
        <f>IF(B583="999999","公共选修课",IF(B583="","",IF(ISERROR(VLOOKUP(B583,'[1]A7-1-1开设专业表'!$E$11:$F$200,2,0)),"专业在7.1.1不存在",VLOOKUP(B583,'[1]A7-1-1开设专业表'!$E$11:$F$200,2,0))))</f>
        <v>计算机网络技术</v>
      </c>
      <c r="D583" s="13" t="s">
        <v>564</v>
      </c>
      <c r="E583" s="14" t="str">
        <f>IF(D583="999999","公共选修课",IF(D583="","",IF(ISERROR(VLOOKUP(D583,'[1]A7-1-1开设专业表'!$G$11:$H$200,2,0)),"专业方向在7.1.1不存在",VLOOKUP(D583,'[1]A7-1-1开设专业表'!$G$11:$H$200,2,0))))</f>
        <v>计算机网络技术</v>
      </c>
      <c r="F583" s="13" t="s">
        <v>594</v>
      </c>
      <c r="G583" s="13" t="s">
        <v>595</v>
      </c>
      <c r="H583" s="13" t="s">
        <v>29</v>
      </c>
      <c r="I583" s="13" t="s">
        <v>35</v>
      </c>
      <c r="J583" s="13" t="s">
        <v>20</v>
      </c>
      <c r="K583" s="15">
        <v>48</v>
      </c>
    </row>
    <row r="584" ht="24" spans="1:11">
      <c r="A584" s="13">
        <v>579</v>
      </c>
      <c r="B584" s="13" t="s">
        <v>564</v>
      </c>
      <c r="C584" s="14" t="str">
        <f>IF(B584="999999","公共选修课",IF(B584="","",IF(ISERROR(VLOOKUP(B584,'[1]A7-1-1开设专业表'!$E$11:$F$200,2,0)),"专业在7.1.1不存在",VLOOKUP(B584,'[1]A7-1-1开设专业表'!$E$11:$F$200,2,0))))</f>
        <v>计算机网络技术</v>
      </c>
      <c r="D584" s="13" t="s">
        <v>564</v>
      </c>
      <c r="E584" s="14" t="str">
        <f>IF(D584="999999","公共选修课",IF(D584="","",IF(ISERROR(VLOOKUP(D584,'[1]A7-1-1开设专业表'!$G$11:$H$200,2,0)),"专业方向在7.1.1不存在",VLOOKUP(D584,'[1]A7-1-1开设专业表'!$G$11:$H$200,2,0))))</f>
        <v>计算机网络技术</v>
      </c>
      <c r="F584" s="13" t="s">
        <v>554</v>
      </c>
      <c r="G584" s="13" t="s">
        <v>555</v>
      </c>
      <c r="H584" s="13" t="s">
        <v>29</v>
      </c>
      <c r="I584" s="13" t="s">
        <v>35</v>
      </c>
      <c r="J584" s="13" t="s">
        <v>20</v>
      </c>
      <c r="K584" s="15">
        <v>64</v>
      </c>
    </row>
    <row r="585" ht="24" spans="1:11">
      <c r="A585" s="13">
        <v>580</v>
      </c>
      <c r="B585" s="13" t="s">
        <v>564</v>
      </c>
      <c r="C585" s="14" t="str">
        <f>IF(B585="999999","公共选修课",IF(B585="","",IF(ISERROR(VLOOKUP(B585,'[1]A7-1-1开设专业表'!$E$11:$F$200,2,0)),"专业在7.1.1不存在",VLOOKUP(B585,'[1]A7-1-1开设专业表'!$E$11:$F$200,2,0))))</f>
        <v>计算机网络技术</v>
      </c>
      <c r="D585" s="13" t="s">
        <v>564</v>
      </c>
      <c r="E585" s="14" t="str">
        <f>IF(D585="999999","公共选修课",IF(D585="","",IF(ISERROR(VLOOKUP(D585,'[1]A7-1-1开设专业表'!$G$11:$H$200,2,0)),"专业方向在7.1.1不存在",VLOOKUP(D585,'[1]A7-1-1开设专业表'!$G$11:$H$200,2,0))))</f>
        <v>计算机网络技术</v>
      </c>
      <c r="F585" s="13" t="s">
        <v>151</v>
      </c>
      <c r="G585" s="13" t="s">
        <v>49</v>
      </c>
      <c r="H585" s="13" t="s">
        <v>29</v>
      </c>
      <c r="I585" s="13" t="s">
        <v>19</v>
      </c>
      <c r="J585" s="13" t="s">
        <v>20</v>
      </c>
      <c r="K585" s="15">
        <v>48</v>
      </c>
    </row>
    <row r="586" ht="24" spans="1:11">
      <c r="A586" s="13">
        <v>581</v>
      </c>
      <c r="B586" s="13" t="s">
        <v>564</v>
      </c>
      <c r="C586" s="14" t="str">
        <f>IF(B586="999999","公共选修课",IF(B586="","",IF(ISERROR(VLOOKUP(B586,'[1]A7-1-1开设专业表'!$E$11:$F$200,2,0)),"专业在7.1.1不存在",VLOOKUP(B586,'[1]A7-1-1开设专业表'!$E$11:$F$200,2,0))))</f>
        <v>计算机网络技术</v>
      </c>
      <c r="D586" s="13" t="s">
        <v>564</v>
      </c>
      <c r="E586" s="14" t="str">
        <f>IF(D586="999999","公共选修课",IF(D586="","",IF(ISERROR(VLOOKUP(D586,'[1]A7-1-1开设专业表'!$G$11:$H$200,2,0)),"专业方向在7.1.1不存在",VLOOKUP(D586,'[1]A7-1-1开设专业表'!$G$11:$H$200,2,0))))</f>
        <v>计算机网络技术</v>
      </c>
      <c r="F586" s="13" t="s">
        <v>63</v>
      </c>
      <c r="G586" s="13" t="s">
        <v>94</v>
      </c>
      <c r="H586" s="13" t="s">
        <v>18</v>
      </c>
      <c r="I586" s="13" t="s">
        <v>19</v>
      </c>
      <c r="J586" s="13" t="s">
        <v>20</v>
      </c>
      <c r="K586" s="15">
        <v>4</v>
      </c>
    </row>
    <row r="587" ht="24" spans="1:11">
      <c r="A587" s="13">
        <v>582</v>
      </c>
      <c r="B587" s="13" t="s">
        <v>564</v>
      </c>
      <c r="C587" s="14" t="str">
        <f>IF(B587="999999","公共选修课",IF(B587="","",IF(ISERROR(VLOOKUP(B587,'[1]A7-1-1开设专业表'!$E$11:$F$200,2,0)),"专业在7.1.1不存在",VLOOKUP(B587,'[1]A7-1-1开设专业表'!$E$11:$F$200,2,0))))</f>
        <v>计算机网络技术</v>
      </c>
      <c r="D587" s="13" t="s">
        <v>564</v>
      </c>
      <c r="E587" s="14" t="str">
        <f>IF(D587="999999","公共选修课",IF(D587="","",IF(ISERROR(VLOOKUP(D587,'[1]A7-1-1开设专业表'!$G$11:$H$200,2,0)),"专业方向在7.1.1不存在",VLOOKUP(D587,'[1]A7-1-1开设专业表'!$G$11:$H$200,2,0))))</f>
        <v>计算机网络技术</v>
      </c>
      <c r="F587" s="13" t="s">
        <v>63</v>
      </c>
      <c r="G587" s="13" t="s">
        <v>95</v>
      </c>
      <c r="H587" s="13" t="s">
        <v>18</v>
      </c>
      <c r="I587" s="13" t="s">
        <v>19</v>
      </c>
      <c r="J587" s="13" t="s">
        <v>20</v>
      </c>
      <c r="K587" s="15">
        <v>4</v>
      </c>
    </row>
    <row r="588" ht="24" spans="1:11">
      <c r="A588" s="13">
        <v>583</v>
      </c>
      <c r="B588" s="13" t="s">
        <v>596</v>
      </c>
      <c r="C588" s="14" t="str">
        <f>IF(B588="999999","公共选修课",IF(B588="","",IF(ISERROR(VLOOKUP(B588,'[1]A7-1-1开设专业表'!$E$11:$F$200,2,0)),"专业在7.1.1不存在",VLOOKUP(B588,'[1]A7-1-1开设专业表'!$E$11:$F$200,2,0))))</f>
        <v>计算机多媒体技术</v>
      </c>
      <c r="D588" s="13" t="s">
        <v>596</v>
      </c>
      <c r="E588" s="14" t="str">
        <f>IF(D588="999999","公共选修课",IF(D588="","",IF(ISERROR(VLOOKUP(D588,'[1]A7-1-1开设专业表'!$G$11:$H$200,2,0)),"专业方向在7.1.1不存在",VLOOKUP(D588,'[1]A7-1-1开设专业表'!$G$11:$H$200,2,0))))</f>
        <v>计算机多媒体技术</v>
      </c>
      <c r="F588" s="13" t="s">
        <v>16</v>
      </c>
      <c r="G588" s="13" t="s">
        <v>17</v>
      </c>
      <c r="H588" s="13" t="s">
        <v>18</v>
      </c>
      <c r="I588" s="13" t="s">
        <v>19</v>
      </c>
      <c r="J588" s="13" t="s">
        <v>20</v>
      </c>
      <c r="K588" s="15">
        <v>32</v>
      </c>
    </row>
    <row r="589" ht="24" spans="1:11">
      <c r="A589" s="13">
        <v>584</v>
      </c>
      <c r="B589" s="13" t="s">
        <v>596</v>
      </c>
      <c r="C589" s="14" t="str">
        <f>IF(B589="999999","公共选修课",IF(B589="","",IF(ISERROR(VLOOKUP(B589,'[1]A7-1-1开设专业表'!$E$11:$F$200,2,0)),"专业在7.1.1不存在",VLOOKUP(B589,'[1]A7-1-1开设专业表'!$E$11:$F$200,2,0))))</f>
        <v>计算机多媒体技术</v>
      </c>
      <c r="D589" s="13" t="s">
        <v>596</v>
      </c>
      <c r="E589" s="14" t="str">
        <f>IF(D589="999999","公共选修课",IF(D589="","",IF(ISERROR(VLOOKUP(D589,'[1]A7-1-1开设专业表'!$G$11:$H$200,2,0)),"专业方向在7.1.1不存在",VLOOKUP(D589,'[1]A7-1-1开设专业表'!$G$11:$H$200,2,0))))</f>
        <v>计算机多媒体技术</v>
      </c>
      <c r="F589" s="13" t="s">
        <v>21</v>
      </c>
      <c r="G589" s="13" t="s">
        <v>22</v>
      </c>
      <c r="H589" s="13" t="s">
        <v>18</v>
      </c>
      <c r="I589" s="13" t="s">
        <v>19</v>
      </c>
      <c r="J589" s="13" t="s">
        <v>20</v>
      </c>
      <c r="K589" s="15">
        <v>32</v>
      </c>
    </row>
    <row r="590" ht="24" spans="1:11">
      <c r="A590" s="13">
        <v>585</v>
      </c>
      <c r="B590" s="13" t="s">
        <v>596</v>
      </c>
      <c r="C590" s="14" t="str">
        <f>IF(B590="999999","公共选修课",IF(B590="","",IF(ISERROR(VLOOKUP(B590,'[1]A7-1-1开设专业表'!$E$11:$F$200,2,0)),"专业在7.1.1不存在",VLOOKUP(B590,'[1]A7-1-1开设专业表'!$E$11:$F$200,2,0))))</f>
        <v>计算机多媒体技术</v>
      </c>
      <c r="D590" s="13" t="s">
        <v>596</v>
      </c>
      <c r="E590" s="14" t="str">
        <f>IF(D590="999999","公共选修课",IF(D590="","",IF(ISERROR(VLOOKUP(D590,'[1]A7-1-1开设专业表'!$G$11:$H$200,2,0)),"专业方向在7.1.1不存在",VLOOKUP(D590,'[1]A7-1-1开设专业表'!$G$11:$H$200,2,0))))</f>
        <v>计算机多媒体技术</v>
      </c>
      <c r="F590" s="13" t="s">
        <v>23</v>
      </c>
      <c r="G590" s="13" t="s">
        <v>24</v>
      </c>
      <c r="H590" s="13" t="s">
        <v>18</v>
      </c>
      <c r="I590" s="13" t="s">
        <v>19</v>
      </c>
      <c r="J590" s="13" t="s">
        <v>20</v>
      </c>
      <c r="K590" s="15">
        <v>64</v>
      </c>
    </row>
    <row r="591" ht="24" spans="1:11">
      <c r="A591" s="13">
        <v>586</v>
      </c>
      <c r="B591" s="13" t="s">
        <v>596</v>
      </c>
      <c r="C591" s="14" t="str">
        <f>IF(B591="999999","公共选修课",IF(B591="","",IF(ISERROR(VLOOKUP(B591,'[1]A7-1-1开设专业表'!$E$11:$F$200,2,0)),"专业在7.1.1不存在",VLOOKUP(B591,'[1]A7-1-1开设专业表'!$E$11:$F$200,2,0))))</f>
        <v>计算机多媒体技术</v>
      </c>
      <c r="D591" s="13" t="s">
        <v>596</v>
      </c>
      <c r="E591" s="14" t="str">
        <f>IF(D591="999999","公共选修课",IF(D591="","",IF(ISERROR(VLOOKUP(D591,'[1]A7-1-1开设专业表'!$G$11:$H$200,2,0)),"专业方向在7.1.1不存在",VLOOKUP(D591,'[1]A7-1-1开设专业表'!$G$11:$H$200,2,0))))</f>
        <v>计算机多媒体技术</v>
      </c>
      <c r="F591" s="13" t="s">
        <v>25</v>
      </c>
      <c r="G591" s="13" t="s">
        <v>26</v>
      </c>
      <c r="H591" s="13" t="s">
        <v>18</v>
      </c>
      <c r="I591" s="13" t="s">
        <v>19</v>
      </c>
      <c r="J591" s="13" t="s">
        <v>20</v>
      </c>
      <c r="K591" s="15">
        <v>64</v>
      </c>
    </row>
    <row r="592" ht="24" spans="1:11">
      <c r="A592" s="13">
        <v>587</v>
      </c>
      <c r="B592" s="13" t="s">
        <v>596</v>
      </c>
      <c r="C592" s="14" t="str">
        <f>IF(B592="999999","公共选修课",IF(B592="","",IF(ISERROR(VLOOKUP(B592,'[1]A7-1-1开设专业表'!$E$11:$F$200,2,0)),"专业在7.1.1不存在",VLOOKUP(B592,'[1]A7-1-1开设专业表'!$E$11:$F$200,2,0))))</f>
        <v>计算机多媒体技术</v>
      </c>
      <c r="D592" s="13" t="s">
        <v>596</v>
      </c>
      <c r="E592" s="14" t="str">
        <f>IF(D592="999999","公共选修课",IF(D592="","",IF(ISERROR(VLOOKUP(D592,'[1]A7-1-1开设专业表'!$G$11:$H$200,2,0)),"专业方向在7.1.1不存在",VLOOKUP(D592,'[1]A7-1-1开设专业表'!$G$11:$H$200,2,0))))</f>
        <v>计算机多媒体技术</v>
      </c>
      <c r="F592" s="13" t="s">
        <v>521</v>
      </c>
      <c r="G592" s="13" t="s">
        <v>522</v>
      </c>
      <c r="H592" s="13" t="s">
        <v>29</v>
      </c>
      <c r="I592" s="13" t="s">
        <v>30</v>
      </c>
      <c r="J592" s="13" t="s">
        <v>73</v>
      </c>
      <c r="K592" s="15">
        <v>32</v>
      </c>
    </row>
    <row r="593" ht="24" spans="1:11">
      <c r="A593" s="13">
        <v>588</v>
      </c>
      <c r="B593" s="13" t="s">
        <v>596</v>
      </c>
      <c r="C593" s="14" t="str">
        <f>IF(B593="999999","公共选修课",IF(B593="","",IF(ISERROR(VLOOKUP(B593,'[1]A7-1-1开设专业表'!$E$11:$F$200,2,0)),"专业在7.1.1不存在",VLOOKUP(B593,'[1]A7-1-1开设专业表'!$E$11:$F$200,2,0))))</f>
        <v>计算机多媒体技术</v>
      </c>
      <c r="D593" s="13" t="s">
        <v>596</v>
      </c>
      <c r="E593" s="14" t="str">
        <f>IF(D593="999999","公共选修课",IF(D593="","",IF(ISERROR(VLOOKUP(D593,'[1]A7-1-1开设专业表'!$G$11:$H$200,2,0)),"专业方向在7.1.1不存在",VLOOKUP(D593,'[1]A7-1-1开设专业表'!$G$11:$H$200,2,0))))</f>
        <v>计算机多媒体技术</v>
      </c>
      <c r="F593" s="13" t="s">
        <v>565</v>
      </c>
      <c r="G593" s="13" t="s">
        <v>524</v>
      </c>
      <c r="H593" s="13" t="s">
        <v>29</v>
      </c>
      <c r="I593" s="13" t="s">
        <v>30</v>
      </c>
      <c r="J593" s="13" t="s">
        <v>73</v>
      </c>
      <c r="K593" s="15">
        <v>32</v>
      </c>
    </row>
    <row r="594" ht="24" spans="1:11">
      <c r="A594" s="13">
        <v>589</v>
      </c>
      <c r="B594" s="13" t="s">
        <v>596</v>
      </c>
      <c r="C594" s="14" t="str">
        <f>IF(B594="999999","公共选修课",IF(B594="","",IF(ISERROR(VLOOKUP(B594,'[1]A7-1-1开设专业表'!$E$11:$F$200,2,0)),"专业在7.1.1不存在",VLOOKUP(B594,'[1]A7-1-1开设专业表'!$E$11:$F$200,2,0))))</f>
        <v>计算机多媒体技术</v>
      </c>
      <c r="D594" s="13" t="s">
        <v>596</v>
      </c>
      <c r="E594" s="14" t="str">
        <f>IF(D594="999999","公共选修课",IF(D594="","",IF(ISERROR(VLOOKUP(D594,'[1]A7-1-1开设专业表'!$G$11:$H$200,2,0)),"专业方向在7.1.1不存在",VLOOKUP(D594,'[1]A7-1-1开设专业表'!$G$11:$H$200,2,0))))</f>
        <v>计算机多媒体技术</v>
      </c>
      <c r="F594" s="13" t="s">
        <v>63</v>
      </c>
      <c r="G594" s="13" t="s">
        <v>64</v>
      </c>
      <c r="H594" s="13" t="s">
        <v>18</v>
      </c>
      <c r="I594" s="13" t="s">
        <v>19</v>
      </c>
      <c r="J594" s="13" t="s">
        <v>20</v>
      </c>
      <c r="K594" s="15">
        <v>4</v>
      </c>
    </row>
    <row r="595" ht="24" spans="1:11">
      <c r="A595" s="13">
        <v>590</v>
      </c>
      <c r="B595" s="13" t="s">
        <v>596</v>
      </c>
      <c r="C595" s="14" t="str">
        <f>IF(B595="999999","公共选修课",IF(B595="","",IF(ISERROR(VLOOKUP(B595,'[1]A7-1-1开设专业表'!$E$11:$F$200,2,0)),"专业在7.1.1不存在",VLOOKUP(B595,'[1]A7-1-1开设专业表'!$E$11:$F$200,2,0))))</f>
        <v>计算机多媒体技术</v>
      </c>
      <c r="D595" s="13" t="s">
        <v>596</v>
      </c>
      <c r="E595" s="14" t="str">
        <f>IF(D595="999999","公共选修课",IF(D595="","",IF(ISERROR(VLOOKUP(D595,'[1]A7-1-1开设专业表'!$G$11:$H$200,2,0)),"专业方向在7.1.1不存在",VLOOKUP(D595,'[1]A7-1-1开设专业表'!$G$11:$H$200,2,0))))</f>
        <v>计算机多媒体技术</v>
      </c>
      <c r="F595" s="13" t="s">
        <v>160</v>
      </c>
      <c r="G595" s="13" t="s">
        <v>161</v>
      </c>
      <c r="H595" s="13" t="s">
        <v>18</v>
      </c>
      <c r="I595" s="13" t="s">
        <v>19</v>
      </c>
      <c r="J595" s="13" t="s">
        <v>20</v>
      </c>
      <c r="K595" s="15">
        <v>32</v>
      </c>
    </row>
    <row r="596" ht="36" spans="1:11">
      <c r="A596" s="13">
        <v>591</v>
      </c>
      <c r="B596" s="13" t="s">
        <v>596</v>
      </c>
      <c r="C596" s="14" t="str">
        <f>IF(B596="999999","公共选修课",IF(B596="","",IF(ISERROR(VLOOKUP(B596,'[1]A7-1-1开设专业表'!$E$11:$F$200,2,0)),"专业在7.1.1不存在",VLOOKUP(B596,'[1]A7-1-1开设专业表'!$E$11:$F$200,2,0))))</f>
        <v>计算机多媒体技术</v>
      </c>
      <c r="D596" s="13" t="s">
        <v>596</v>
      </c>
      <c r="E596" s="14" t="str">
        <f>IF(D596="999999","公共选修课",IF(D596="","",IF(ISERROR(VLOOKUP(D596,'[1]A7-1-1开设专业表'!$G$11:$H$200,2,0)),"专业方向在7.1.1不存在",VLOOKUP(D596,'[1]A7-1-1开设专业表'!$G$11:$H$200,2,0))))</f>
        <v>计算机多媒体技术</v>
      </c>
      <c r="F596" s="13" t="s">
        <v>100</v>
      </c>
      <c r="G596" s="13" t="s">
        <v>101</v>
      </c>
      <c r="H596" s="13" t="s">
        <v>18</v>
      </c>
      <c r="I596" s="13" t="s">
        <v>19</v>
      </c>
      <c r="J596" s="13" t="s">
        <v>20</v>
      </c>
      <c r="K596" s="15">
        <v>32</v>
      </c>
    </row>
    <row r="597" ht="36" spans="1:11">
      <c r="A597" s="13">
        <v>592</v>
      </c>
      <c r="B597" s="13" t="s">
        <v>596</v>
      </c>
      <c r="C597" s="14" t="str">
        <f>IF(B597="999999","公共选修课",IF(B597="","",IF(ISERROR(VLOOKUP(B597,'[1]A7-1-1开设专业表'!$E$11:$F$200,2,0)),"专业在7.1.1不存在",VLOOKUP(B597,'[1]A7-1-1开设专业表'!$E$11:$F$200,2,0))))</f>
        <v>计算机多媒体技术</v>
      </c>
      <c r="D597" s="13" t="s">
        <v>596</v>
      </c>
      <c r="E597" s="14" t="str">
        <f>IF(D597="999999","公共选修课",IF(D597="","",IF(ISERROR(VLOOKUP(D597,'[1]A7-1-1开设专业表'!$G$11:$H$200,2,0)),"专业方向在7.1.1不存在",VLOOKUP(D597,'[1]A7-1-1开设专业表'!$G$11:$H$200,2,0))))</f>
        <v>计算机多媒体技术</v>
      </c>
      <c r="F597" s="13" t="s">
        <v>103</v>
      </c>
      <c r="G597" s="13" t="s">
        <v>162</v>
      </c>
      <c r="H597" s="13" t="s">
        <v>18</v>
      </c>
      <c r="I597" s="13" t="s">
        <v>19</v>
      </c>
      <c r="J597" s="13" t="s">
        <v>20</v>
      </c>
      <c r="K597" s="15">
        <v>16</v>
      </c>
    </row>
    <row r="598" ht="36" spans="1:11">
      <c r="A598" s="13">
        <v>593</v>
      </c>
      <c r="B598" s="13" t="s">
        <v>596</v>
      </c>
      <c r="C598" s="14" t="str">
        <f>IF(B598="999999","公共选修课",IF(B598="","",IF(ISERROR(VLOOKUP(B598,'[1]A7-1-1开设专业表'!$E$11:$F$200,2,0)),"专业在7.1.1不存在",VLOOKUP(B598,'[1]A7-1-1开设专业表'!$E$11:$F$200,2,0))))</f>
        <v>计算机多媒体技术</v>
      </c>
      <c r="D598" s="13" t="s">
        <v>596</v>
      </c>
      <c r="E598" s="14" t="str">
        <f>IF(D598="999999","公共选修课",IF(D598="","",IF(ISERROR(VLOOKUP(D598,'[1]A7-1-1开设专业表'!$G$11:$H$200,2,0)),"专业方向在7.1.1不存在",VLOOKUP(D598,'[1]A7-1-1开设专业表'!$G$11:$H$200,2,0))))</f>
        <v>计算机多媒体技术</v>
      </c>
      <c r="F598" s="13" t="s">
        <v>76</v>
      </c>
      <c r="G598" s="13" t="s">
        <v>77</v>
      </c>
      <c r="H598" s="13" t="s">
        <v>18</v>
      </c>
      <c r="I598" s="13" t="s">
        <v>19</v>
      </c>
      <c r="J598" s="13" t="s">
        <v>20</v>
      </c>
      <c r="K598" s="15">
        <v>32</v>
      </c>
    </row>
    <row r="599" ht="24" spans="1:11">
      <c r="A599" s="13">
        <v>594</v>
      </c>
      <c r="B599" s="13" t="s">
        <v>596</v>
      </c>
      <c r="C599" s="14" t="str">
        <f>IF(B599="999999","公共选修课",IF(B599="","",IF(ISERROR(VLOOKUP(B599,'[1]A7-1-1开设专业表'!$E$11:$F$200,2,0)),"专业在7.1.1不存在",VLOOKUP(B599,'[1]A7-1-1开设专业表'!$E$11:$F$200,2,0))))</f>
        <v>计算机多媒体技术</v>
      </c>
      <c r="D599" s="13" t="s">
        <v>596</v>
      </c>
      <c r="E599" s="14" t="str">
        <f>IF(D599="999999","公共选修课",IF(D599="","",IF(ISERROR(VLOOKUP(D599,'[1]A7-1-1开设专业表'!$G$11:$H$200,2,0)),"专业方向在7.1.1不存在",VLOOKUP(D599,'[1]A7-1-1开设专业表'!$G$11:$H$200,2,0))))</f>
        <v>计算机多媒体技术</v>
      </c>
      <c r="F599" s="13" t="s">
        <v>597</v>
      </c>
      <c r="G599" s="13" t="s">
        <v>598</v>
      </c>
      <c r="H599" s="13" t="s">
        <v>29</v>
      </c>
      <c r="I599" s="13" t="s">
        <v>30</v>
      </c>
      <c r="J599" s="13" t="s">
        <v>20</v>
      </c>
      <c r="K599" s="15">
        <v>80</v>
      </c>
    </row>
    <row r="600" ht="24" spans="1:11">
      <c r="A600" s="13">
        <v>595</v>
      </c>
      <c r="B600" s="13" t="s">
        <v>596</v>
      </c>
      <c r="C600" s="14" t="str">
        <f>IF(B600="999999","公共选修课",IF(B600="","",IF(ISERROR(VLOOKUP(B600,'[1]A7-1-1开设专业表'!$E$11:$F$200,2,0)),"专业在7.1.1不存在",VLOOKUP(B600,'[1]A7-1-1开设专业表'!$E$11:$F$200,2,0))))</f>
        <v>计算机多媒体技术</v>
      </c>
      <c r="D600" s="13" t="s">
        <v>596</v>
      </c>
      <c r="E600" s="14" t="str">
        <f>IF(D600="999999","公共选修课",IF(D600="","",IF(ISERROR(VLOOKUP(D600,'[1]A7-1-1开设专业表'!$G$11:$H$200,2,0)),"专业方向在7.1.1不存在",VLOOKUP(D600,'[1]A7-1-1开设专业表'!$G$11:$H$200,2,0))))</f>
        <v>计算机多媒体技术</v>
      </c>
      <c r="F600" s="13" t="s">
        <v>98</v>
      </c>
      <c r="G600" s="13" t="s">
        <v>99</v>
      </c>
      <c r="H600" s="13" t="s">
        <v>18</v>
      </c>
      <c r="I600" s="13" t="s">
        <v>19</v>
      </c>
      <c r="J600" s="13" t="s">
        <v>20</v>
      </c>
      <c r="K600" s="15">
        <v>64</v>
      </c>
    </row>
    <row r="601" ht="24" spans="1:11">
      <c r="A601" s="13">
        <v>596</v>
      </c>
      <c r="B601" s="13" t="s">
        <v>596</v>
      </c>
      <c r="C601" s="14" t="str">
        <f>IF(B601="999999","公共选修课",IF(B601="","",IF(ISERROR(VLOOKUP(B601,'[1]A7-1-1开设专业表'!$E$11:$F$200,2,0)),"专业在7.1.1不存在",VLOOKUP(B601,'[1]A7-1-1开设专业表'!$E$11:$F$200,2,0))))</f>
        <v>计算机多媒体技术</v>
      </c>
      <c r="D601" s="13" t="s">
        <v>596</v>
      </c>
      <c r="E601" s="14" t="str">
        <f>IF(D601="999999","公共选修课",IF(D601="","",IF(ISERROR(VLOOKUP(D601,'[1]A7-1-1开设专业表'!$G$11:$H$200,2,0)),"专业方向在7.1.1不存在",VLOOKUP(D601,'[1]A7-1-1开设专业表'!$G$11:$H$200,2,0))))</f>
        <v>计算机多媒体技术</v>
      </c>
      <c r="F601" s="13" t="s">
        <v>544</v>
      </c>
      <c r="G601" s="13" t="s">
        <v>545</v>
      </c>
      <c r="H601" s="13" t="s">
        <v>29</v>
      </c>
      <c r="I601" s="13" t="s">
        <v>35</v>
      </c>
      <c r="J601" s="13" t="s">
        <v>73</v>
      </c>
      <c r="K601" s="15">
        <v>128</v>
      </c>
    </row>
    <row r="602" ht="24" spans="1:11">
      <c r="A602" s="13">
        <v>597</v>
      </c>
      <c r="B602" s="13" t="s">
        <v>596</v>
      </c>
      <c r="C602" s="14" t="str">
        <f>IF(B602="999999","公共选修课",IF(B602="","",IF(ISERROR(VLOOKUP(B602,'[1]A7-1-1开设专业表'!$E$11:$F$200,2,0)),"专业在7.1.1不存在",VLOOKUP(B602,'[1]A7-1-1开设专业表'!$E$11:$F$200,2,0))))</f>
        <v>计算机多媒体技术</v>
      </c>
      <c r="D602" s="13" t="s">
        <v>596</v>
      </c>
      <c r="E602" s="14" t="str">
        <f>IF(D602="999999","公共选修课",IF(D602="","",IF(ISERROR(VLOOKUP(D602,'[1]A7-1-1开设专业表'!$G$11:$H$200,2,0)),"专业方向在7.1.1不存在",VLOOKUP(D602,'[1]A7-1-1开设专业表'!$G$11:$H$200,2,0))))</f>
        <v>计算机多媒体技术</v>
      </c>
      <c r="F602" s="13" t="s">
        <v>105</v>
      </c>
      <c r="G602" s="13" t="s">
        <v>84</v>
      </c>
      <c r="H602" s="13" t="s">
        <v>18</v>
      </c>
      <c r="I602" s="13" t="s">
        <v>19</v>
      </c>
      <c r="J602" s="13" t="s">
        <v>20</v>
      </c>
      <c r="K602" s="15">
        <v>32</v>
      </c>
    </row>
    <row r="603" ht="24" spans="1:11">
      <c r="A603" s="13">
        <v>598</v>
      </c>
      <c r="B603" s="13" t="s">
        <v>596</v>
      </c>
      <c r="C603" s="14" t="str">
        <f>IF(B603="999999","公共选修课",IF(B603="","",IF(ISERROR(VLOOKUP(B603,'[1]A7-1-1开设专业表'!$E$11:$F$200,2,0)),"专业在7.1.1不存在",VLOOKUP(B603,'[1]A7-1-1开设专业表'!$E$11:$F$200,2,0))))</f>
        <v>计算机多媒体技术</v>
      </c>
      <c r="D603" s="13" t="s">
        <v>596</v>
      </c>
      <c r="E603" s="14" t="str">
        <f>IF(D603="999999","公共选修课",IF(D603="","",IF(ISERROR(VLOOKUP(D603,'[1]A7-1-1开设专业表'!$G$11:$H$200,2,0)),"专业方向在7.1.1不存在",VLOOKUP(D603,'[1]A7-1-1开设专业表'!$G$11:$H$200,2,0))))</f>
        <v>计算机多媒体技术</v>
      </c>
      <c r="F603" s="13" t="s">
        <v>85</v>
      </c>
      <c r="G603" s="13" t="s">
        <v>86</v>
      </c>
      <c r="H603" s="13" t="s">
        <v>18</v>
      </c>
      <c r="I603" s="13" t="s">
        <v>19</v>
      </c>
      <c r="J603" s="13" t="s">
        <v>20</v>
      </c>
      <c r="K603" s="15">
        <v>32</v>
      </c>
    </row>
    <row r="604" ht="24" spans="1:11">
      <c r="A604" s="13">
        <v>599</v>
      </c>
      <c r="B604" s="13" t="s">
        <v>596</v>
      </c>
      <c r="C604" s="14" t="str">
        <f>IF(B604="999999","公共选修课",IF(B604="","",IF(ISERROR(VLOOKUP(B604,'[1]A7-1-1开设专业表'!$E$11:$F$200,2,0)),"专业在7.1.1不存在",VLOOKUP(B604,'[1]A7-1-1开设专业表'!$E$11:$F$200,2,0))))</f>
        <v>计算机多媒体技术</v>
      </c>
      <c r="D604" s="13" t="s">
        <v>596</v>
      </c>
      <c r="E604" s="14" t="str">
        <f>IF(D604="999999","公共选修课",IF(D604="","",IF(ISERROR(VLOOKUP(D604,'[1]A7-1-1开设专业表'!$G$11:$H$200,2,0)),"专业方向在7.1.1不存在",VLOOKUP(D604,'[1]A7-1-1开设专业表'!$G$11:$H$200,2,0))))</f>
        <v>计算机多媒体技术</v>
      </c>
      <c r="F604" s="13" t="s">
        <v>87</v>
      </c>
      <c r="G604" s="13" t="s">
        <v>88</v>
      </c>
      <c r="H604" s="13" t="s">
        <v>18</v>
      </c>
      <c r="I604" s="13" t="s">
        <v>19</v>
      </c>
      <c r="J604" s="13" t="s">
        <v>20</v>
      </c>
      <c r="K604" s="15">
        <v>32</v>
      </c>
    </row>
    <row r="605" ht="24" spans="1:11">
      <c r="A605" s="13">
        <v>600</v>
      </c>
      <c r="B605" s="13" t="s">
        <v>596</v>
      </c>
      <c r="C605" s="14" t="str">
        <f>IF(B605="999999","公共选修课",IF(B605="","",IF(ISERROR(VLOOKUP(B605,'[1]A7-1-1开设专业表'!$E$11:$F$200,2,0)),"专业在7.1.1不存在",VLOOKUP(B605,'[1]A7-1-1开设专业表'!$E$11:$F$200,2,0))))</f>
        <v>计算机多媒体技术</v>
      </c>
      <c r="D605" s="13" t="s">
        <v>596</v>
      </c>
      <c r="E605" s="14" t="str">
        <f>IF(D605="999999","公共选修课",IF(D605="","",IF(ISERROR(VLOOKUP(D605,'[1]A7-1-1开设专业表'!$G$11:$H$200,2,0)),"专业方向在7.1.1不存在",VLOOKUP(D605,'[1]A7-1-1开设专业表'!$G$11:$H$200,2,0))))</f>
        <v>计算机多媒体技术</v>
      </c>
      <c r="F605" s="13" t="s">
        <v>561</v>
      </c>
      <c r="G605" s="13" t="s">
        <v>90</v>
      </c>
      <c r="H605" s="13" t="s">
        <v>52</v>
      </c>
      <c r="I605" s="13" t="s">
        <v>35</v>
      </c>
      <c r="J605" s="13" t="s">
        <v>20</v>
      </c>
      <c r="K605" s="15">
        <v>384</v>
      </c>
    </row>
    <row r="606" ht="24" spans="1:11">
      <c r="A606" s="13">
        <v>601</v>
      </c>
      <c r="B606" s="13" t="s">
        <v>596</v>
      </c>
      <c r="C606" s="14" t="str">
        <f>IF(B606="999999","公共选修课",IF(B606="","",IF(ISERROR(VLOOKUP(B606,'[1]A7-1-1开设专业表'!$E$11:$F$200,2,0)),"专业在7.1.1不存在",VLOOKUP(B606,'[1]A7-1-1开设专业表'!$E$11:$F$200,2,0))))</f>
        <v>计算机多媒体技术</v>
      </c>
      <c r="D606" s="13" t="s">
        <v>596</v>
      </c>
      <c r="E606" s="14" t="str">
        <f>IF(D606="999999","公共选修课",IF(D606="","",IF(ISERROR(VLOOKUP(D606,'[1]A7-1-1开设专业表'!$G$11:$H$200,2,0)),"专业方向在7.1.1不存在",VLOOKUP(D606,'[1]A7-1-1开设专业表'!$G$11:$H$200,2,0))))</f>
        <v>计算机多媒体技术</v>
      </c>
      <c r="F606" s="13" t="s">
        <v>599</v>
      </c>
      <c r="G606" s="13" t="s">
        <v>600</v>
      </c>
      <c r="H606" s="13" t="s">
        <v>29</v>
      </c>
      <c r="I606" s="13" t="s">
        <v>35</v>
      </c>
      <c r="J606" s="13" t="s">
        <v>73</v>
      </c>
      <c r="K606" s="15">
        <v>32</v>
      </c>
    </row>
    <row r="607" ht="24" spans="1:11">
      <c r="A607" s="13">
        <v>602</v>
      </c>
      <c r="B607" s="13" t="s">
        <v>596</v>
      </c>
      <c r="C607" s="14" t="str">
        <f>IF(B607="999999","公共选修课",IF(B607="","",IF(ISERROR(VLOOKUP(B607,'[1]A7-1-1开设专业表'!$E$11:$F$200,2,0)),"专业在7.1.1不存在",VLOOKUP(B607,'[1]A7-1-1开设专业表'!$E$11:$F$200,2,0))))</f>
        <v>计算机多媒体技术</v>
      </c>
      <c r="D607" s="13" t="s">
        <v>596</v>
      </c>
      <c r="E607" s="14" t="str">
        <f>IF(D607="999999","公共选修课",IF(D607="","",IF(ISERROR(VLOOKUP(D607,'[1]A7-1-1开设专业表'!$G$11:$H$200,2,0)),"专业方向在7.1.1不存在",VLOOKUP(D607,'[1]A7-1-1开设专业表'!$G$11:$H$200,2,0))))</f>
        <v>计算机多媒体技术</v>
      </c>
      <c r="F607" s="13" t="s">
        <v>601</v>
      </c>
      <c r="G607" s="13" t="s">
        <v>602</v>
      </c>
      <c r="H607" s="13" t="s">
        <v>29</v>
      </c>
      <c r="I607" s="13" t="s">
        <v>35</v>
      </c>
      <c r="J607" s="13" t="s">
        <v>20</v>
      </c>
      <c r="K607" s="15">
        <v>64</v>
      </c>
    </row>
    <row r="608" ht="24" spans="1:11">
      <c r="A608" s="13">
        <v>603</v>
      </c>
      <c r="B608" s="13" t="s">
        <v>596</v>
      </c>
      <c r="C608" s="14" t="str">
        <f>IF(B608="999999","公共选修课",IF(B608="","",IF(ISERROR(VLOOKUP(B608,'[1]A7-1-1开设专业表'!$E$11:$F$200,2,0)),"专业在7.1.1不存在",VLOOKUP(B608,'[1]A7-1-1开设专业表'!$E$11:$F$200,2,0))))</f>
        <v>计算机多媒体技术</v>
      </c>
      <c r="D608" s="13" t="s">
        <v>596</v>
      </c>
      <c r="E608" s="14" t="str">
        <f>IF(D608="999999","公共选修课",IF(D608="","",IF(ISERROR(VLOOKUP(D608,'[1]A7-1-1开设专业表'!$G$11:$H$200,2,0)),"专业方向在7.1.1不存在",VLOOKUP(D608,'[1]A7-1-1开设专业表'!$G$11:$H$200,2,0))))</f>
        <v>计算机多媒体技术</v>
      </c>
      <c r="F608" s="13" t="s">
        <v>603</v>
      </c>
      <c r="G608" s="13" t="s">
        <v>602</v>
      </c>
      <c r="H608" s="13" t="s">
        <v>29</v>
      </c>
      <c r="I608" s="13" t="s">
        <v>35</v>
      </c>
      <c r="J608" s="13" t="s">
        <v>20</v>
      </c>
      <c r="K608" s="15">
        <v>48</v>
      </c>
    </row>
    <row r="609" ht="24" spans="1:11">
      <c r="A609" s="13">
        <v>604</v>
      </c>
      <c r="B609" s="13" t="s">
        <v>596</v>
      </c>
      <c r="C609" s="14" t="str">
        <f>IF(B609="999999","公共选修课",IF(B609="","",IF(ISERROR(VLOOKUP(B609,'[1]A7-1-1开设专业表'!$E$11:$F$200,2,0)),"专业在7.1.1不存在",VLOOKUP(B609,'[1]A7-1-1开设专业表'!$E$11:$F$200,2,0))))</f>
        <v>计算机多媒体技术</v>
      </c>
      <c r="D609" s="13" t="s">
        <v>596</v>
      </c>
      <c r="E609" s="14" t="str">
        <f>IF(D609="999999","公共选修课",IF(D609="","",IF(ISERROR(VLOOKUP(D609,'[1]A7-1-1开设专业表'!$G$11:$H$200,2,0)),"专业方向在7.1.1不存在",VLOOKUP(D609,'[1]A7-1-1开设专业表'!$G$11:$H$200,2,0))))</f>
        <v>计算机多媒体技术</v>
      </c>
      <c r="F609" s="13" t="s">
        <v>604</v>
      </c>
      <c r="G609" s="13" t="s">
        <v>605</v>
      </c>
      <c r="H609" s="13" t="s">
        <v>52</v>
      </c>
      <c r="I609" s="13" t="s">
        <v>30</v>
      </c>
      <c r="J609" s="13" t="s">
        <v>20</v>
      </c>
      <c r="K609" s="15">
        <v>16</v>
      </c>
    </row>
    <row r="610" ht="24" spans="1:11">
      <c r="A610" s="13">
        <v>605</v>
      </c>
      <c r="B610" s="13" t="s">
        <v>596</v>
      </c>
      <c r="C610" s="14" t="str">
        <f>IF(B610="999999","公共选修课",IF(B610="","",IF(ISERROR(VLOOKUP(B610,'[1]A7-1-1开设专业表'!$E$11:$F$200,2,0)),"专业在7.1.1不存在",VLOOKUP(B610,'[1]A7-1-1开设专业表'!$E$11:$F$200,2,0))))</f>
        <v>计算机多媒体技术</v>
      </c>
      <c r="D610" s="13" t="s">
        <v>596</v>
      </c>
      <c r="E610" s="14" t="str">
        <f>IF(D610="999999","公共选修课",IF(D610="","",IF(ISERROR(VLOOKUP(D610,'[1]A7-1-1开设专业表'!$G$11:$H$200,2,0)),"专业方向在7.1.1不存在",VLOOKUP(D610,'[1]A7-1-1开设专业表'!$G$11:$H$200,2,0))))</f>
        <v>计算机多媒体技术</v>
      </c>
      <c r="F610" s="13" t="s">
        <v>606</v>
      </c>
      <c r="G610" s="13" t="s">
        <v>607</v>
      </c>
      <c r="H610" s="13" t="s">
        <v>29</v>
      </c>
      <c r="I610" s="13" t="s">
        <v>35</v>
      </c>
      <c r="J610" s="13" t="s">
        <v>20</v>
      </c>
      <c r="K610" s="15">
        <v>64</v>
      </c>
    </row>
    <row r="611" ht="24" spans="1:11">
      <c r="A611" s="13">
        <v>606</v>
      </c>
      <c r="B611" s="13" t="s">
        <v>596</v>
      </c>
      <c r="C611" s="14" t="str">
        <f>IF(B611="999999","公共选修课",IF(B611="","",IF(ISERROR(VLOOKUP(B611,'[1]A7-1-1开设专业表'!$E$11:$F$200,2,0)),"专业在7.1.1不存在",VLOOKUP(B611,'[1]A7-1-1开设专业表'!$E$11:$F$200,2,0))))</f>
        <v>计算机多媒体技术</v>
      </c>
      <c r="D611" s="13" t="s">
        <v>596</v>
      </c>
      <c r="E611" s="14" t="str">
        <f>IF(D611="999999","公共选修课",IF(D611="","",IF(ISERROR(VLOOKUP(D611,'[1]A7-1-1开设专业表'!$G$11:$H$200,2,0)),"专业方向在7.1.1不存在",VLOOKUP(D611,'[1]A7-1-1开设专业表'!$G$11:$H$200,2,0))))</f>
        <v>计算机多媒体技术</v>
      </c>
      <c r="F611" s="13" t="s">
        <v>608</v>
      </c>
      <c r="G611" s="13" t="s">
        <v>609</v>
      </c>
      <c r="H611" s="13" t="s">
        <v>29</v>
      </c>
      <c r="I611" s="13" t="s">
        <v>30</v>
      </c>
      <c r="J611" s="13" t="s">
        <v>20</v>
      </c>
      <c r="K611" s="15">
        <v>64</v>
      </c>
    </row>
    <row r="612" ht="24" spans="1:11">
      <c r="A612" s="13">
        <v>607</v>
      </c>
      <c r="B612" s="13" t="s">
        <v>596</v>
      </c>
      <c r="C612" s="14" t="str">
        <f>IF(B612="999999","公共选修课",IF(B612="","",IF(ISERROR(VLOOKUP(B612,'[1]A7-1-1开设专业表'!$E$11:$F$200,2,0)),"专业在7.1.1不存在",VLOOKUP(B612,'[1]A7-1-1开设专业表'!$E$11:$F$200,2,0))))</f>
        <v>计算机多媒体技术</v>
      </c>
      <c r="D612" s="13" t="s">
        <v>596</v>
      </c>
      <c r="E612" s="14" t="str">
        <f>IF(D612="999999","公共选修课",IF(D612="","",IF(ISERROR(VLOOKUP(D612,'[1]A7-1-1开设专业表'!$G$11:$H$200,2,0)),"专业方向在7.1.1不存在",VLOOKUP(D612,'[1]A7-1-1开设专业表'!$G$11:$H$200,2,0))))</f>
        <v>计算机多媒体技术</v>
      </c>
      <c r="F612" s="13" t="s">
        <v>578</v>
      </c>
      <c r="G612" s="13" t="s">
        <v>579</v>
      </c>
      <c r="H612" s="13" t="s">
        <v>29</v>
      </c>
      <c r="I612" s="13" t="s">
        <v>30</v>
      </c>
      <c r="J612" s="13" t="s">
        <v>20</v>
      </c>
      <c r="K612" s="15">
        <v>24</v>
      </c>
    </row>
    <row r="613" ht="24" spans="1:11">
      <c r="A613" s="13">
        <v>608</v>
      </c>
      <c r="B613" s="13" t="s">
        <v>596</v>
      </c>
      <c r="C613" s="14" t="str">
        <f>IF(B613="999999","公共选修课",IF(B613="","",IF(ISERROR(VLOOKUP(B613,'[1]A7-1-1开设专业表'!$E$11:$F$200,2,0)),"专业在7.1.1不存在",VLOOKUP(B613,'[1]A7-1-1开设专业表'!$E$11:$F$200,2,0))))</f>
        <v>计算机多媒体技术</v>
      </c>
      <c r="D613" s="13" t="s">
        <v>596</v>
      </c>
      <c r="E613" s="14" t="str">
        <f>IF(D613="999999","公共选修课",IF(D613="","",IF(ISERROR(VLOOKUP(D613,'[1]A7-1-1开设专业表'!$G$11:$H$200,2,0)),"专业方向在7.1.1不存在",VLOOKUP(D613,'[1]A7-1-1开设专业表'!$G$11:$H$200,2,0))))</f>
        <v>计算机多媒体技术</v>
      </c>
      <c r="F613" s="13" t="s">
        <v>211</v>
      </c>
      <c r="G613" s="13" t="s">
        <v>54</v>
      </c>
      <c r="H613" s="13" t="s">
        <v>29</v>
      </c>
      <c r="I613" s="13" t="s">
        <v>19</v>
      </c>
      <c r="J613" s="13" t="s">
        <v>20</v>
      </c>
      <c r="K613" s="15">
        <v>32</v>
      </c>
    </row>
    <row r="614" ht="24" spans="1:11">
      <c r="A614" s="13">
        <v>609</v>
      </c>
      <c r="B614" s="13" t="s">
        <v>596</v>
      </c>
      <c r="C614" s="14" t="str">
        <f>IF(B614="999999","公共选修课",IF(B614="","",IF(ISERROR(VLOOKUP(B614,'[1]A7-1-1开设专业表'!$E$11:$F$200,2,0)),"专业在7.1.1不存在",VLOOKUP(B614,'[1]A7-1-1开设专业表'!$E$11:$F$200,2,0))))</f>
        <v>计算机多媒体技术</v>
      </c>
      <c r="D614" s="13" t="s">
        <v>596</v>
      </c>
      <c r="E614" s="14" t="str">
        <f>IF(D614="999999","公共选修课",IF(D614="","",IF(ISERROR(VLOOKUP(D614,'[1]A7-1-1开设专业表'!$G$11:$H$200,2,0)),"专业方向在7.1.1不存在",VLOOKUP(D614,'[1]A7-1-1开设专业表'!$G$11:$H$200,2,0))))</f>
        <v>计算机多媒体技术</v>
      </c>
      <c r="F614" s="13" t="s">
        <v>610</v>
      </c>
      <c r="G614" s="13" t="s">
        <v>611</v>
      </c>
      <c r="H614" s="13" t="s">
        <v>29</v>
      </c>
      <c r="I614" s="13" t="s">
        <v>35</v>
      </c>
      <c r="J614" s="13" t="s">
        <v>20</v>
      </c>
      <c r="K614" s="15">
        <v>64</v>
      </c>
    </row>
    <row r="615" ht="24" spans="1:11">
      <c r="A615" s="13">
        <v>610</v>
      </c>
      <c r="B615" s="13" t="s">
        <v>596</v>
      </c>
      <c r="C615" s="14" t="str">
        <f>IF(B615="999999","公共选修课",IF(B615="","",IF(ISERROR(VLOOKUP(B615,'[1]A7-1-1开设专业表'!$E$11:$F$200,2,0)),"专业在7.1.1不存在",VLOOKUP(B615,'[1]A7-1-1开设专业表'!$E$11:$F$200,2,0))))</f>
        <v>计算机多媒体技术</v>
      </c>
      <c r="D615" s="13" t="s">
        <v>596</v>
      </c>
      <c r="E615" s="14" t="str">
        <f>IF(D615="999999","公共选修课",IF(D615="","",IF(ISERROR(VLOOKUP(D615,'[1]A7-1-1开设专业表'!$G$11:$H$200,2,0)),"专业方向在7.1.1不存在",VLOOKUP(D615,'[1]A7-1-1开设专业表'!$G$11:$H$200,2,0))))</f>
        <v>计算机多媒体技术</v>
      </c>
      <c r="F615" s="13" t="s">
        <v>612</v>
      </c>
      <c r="G615" s="13" t="s">
        <v>613</v>
      </c>
      <c r="H615" s="13" t="s">
        <v>29</v>
      </c>
      <c r="I615" s="13" t="s">
        <v>35</v>
      </c>
      <c r="J615" s="13" t="s">
        <v>20</v>
      </c>
      <c r="K615" s="15">
        <v>128</v>
      </c>
    </row>
    <row r="616" ht="24" spans="1:11">
      <c r="A616" s="13">
        <v>611</v>
      </c>
      <c r="B616" s="13" t="s">
        <v>596</v>
      </c>
      <c r="C616" s="14" t="str">
        <f>IF(B616="999999","公共选修课",IF(B616="","",IF(ISERROR(VLOOKUP(B616,'[1]A7-1-1开设专业表'!$E$11:$F$200,2,0)),"专业在7.1.1不存在",VLOOKUP(B616,'[1]A7-1-1开设专业表'!$E$11:$F$200,2,0))))</f>
        <v>计算机多媒体技术</v>
      </c>
      <c r="D616" s="13" t="s">
        <v>596</v>
      </c>
      <c r="E616" s="14" t="str">
        <f>IF(D616="999999","公共选修课",IF(D616="","",IF(ISERROR(VLOOKUP(D616,'[1]A7-1-1开设专业表'!$G$11:$H$200,2,0)),"专业方向在7.1.1不存在",VLOOKUP(D616,'[1]A7-1-1开设专业表'!$G$11:$H$200,2,0))))</f>
        <v>计算机多媒体技术</v>
      </c>
      <c r="F616" s="13" t="s">
        <v>614</v>
      </c>
      <c r="G616" s="13" t="s">
        <v>615</v>
      </c>
      <c r="H616" s="13" t="s">
        <v>29</v>
      </c>
      <c r="I616" s="13" t="s">
        <v>35</v>
      </c>
      <c r="J616" s="13" t="s">
        <v>20</v>
      </c>
      <c r="K616" s="15">
        <v>64</v>
      </c>
    </row>
    <row r="617" ht="24" spans="1:11">
      <c r="A617" s="13">
        <v>612</v>
      </c>
      <c r="B617" s="13" t="s">
        <v>596</v>
      </c>
      <c r="C617" s="14" t="str">
        <f>IF(B617="999999","公共选修课",IF(B617="","",IF(ISERROR(VLOOKUP(B617,'[1]A7-1-1开设专业表'!$E$11:$F$200,2,0)),"专业在7.1.1不存在",VLOOKUP(B617,'[1]A7-1-1开设专业表'!$E$11:$F$200,2,0))))</f>
        <v>计算机多媒体技术</v>
      </c>
      <c r="D617" s="13" t="s">
        <v>596</v>
      </c>
      <c r="E617" s="14" t="str">
        <f>IF(D617="999999","公共选修课",IF(D617="","",IF(ISERROR(VLOOKUP(D617,'[1]A7-1-1开设专业表'!$G$11:$H$200,2,0)),"专业方向在7.1.1不存在",VLOOKUP(D617,'[1]A7-1-1开设专业表'!$G$11:$H$200,2,0))))</f>
        <v>计算机多媒体技术</v>
      </c>
      <c r="F617" s="13" t="s">
        <v>616</v>
      </c>
      <c r="G617" s="13" t="s">
        <v>617</v>
      </c>
      <c r="H617" s="13" t="s">
        <v>29</v>
      </c>
      <c r="I617" s="13" t="s">
        <v>30</v>
      </c>
      <c r="J617" s="13" t="s">
        <v>20</v>
      </c>
      <c r="K617" s="15">
        <v>32</v>
      </c>
    </row>
    <row r="618" ht="24" spans="1:11">
      <c r="A618" s="13">
        <v>613</v>
      </c>
      <c r="B618" s="13" t="s">
        <v>596</v>
      </c>
      <c r="C618" s="14" t="str">
        <f>IF(B618="999999","公共选修课",IF(B618="","",IF(ISERROR(VLOOKUP(B618,'[1]A7-1-1开设专业表'!$E$11:$F$200,2,0)),"专业在7.1.1不存在",VLOOKUP(B618,'[1]A7-1-1开设专业表'!$E$11:$F$200,2,0))))</f>
        <v>计算机多媒体技术</v>
      </c>
      <c r="D618" s="13" t="s">
        <v>596</v>
      </c>
      <c r="E618" s="14" t="str">
        <f>IF(D618="999999","公共选修课",IF(D618="","",IF(ISERROR(VLOOKUP(D618,'[1]A7-1-1开设专业表'!$G$11:$H$200,2,0)),"专业方向在7.1.1不存在",VLOOKUP(D618,'[1]A7-1-1开设专业表'!$G$11:$H$200,2,0))))</f>
        <v>计算机多媒体技术</v>
      </c>
      <c r="F618" s="13" t="s">
        <v>618</v>
      </c>
      <c r="G618" s="13" t="s">
        <v>619</v>
      </c>
      <c r="H618" s="13" t="s">
        <v>29</v>
      </c>
      <c r="I618" s="13" t="s">
        <v>30</v>
      </c>
      <c r="J618" s="13" t="s">
        <v>20</v>
      </c>
      <c r="K618" s="15">
        <v>32</v>
      </c>
    </row>
    <row r="619" ht="24" spans="1:11">
      <c r="A619" s="13">
        <v>614</v>
      </c>
      <c r="B619" s="13" t="s">
        <v>596</v>
      </c>
      <c r="C619" s="14" t="str">
        <f>IF(B619="999999","公共选修课",IF(B619="","",IF(ISERROR(VLOOKUP(B619,'[1]A7-1-1开设专业表'!$E$11:$F$200,2,0)),"专业在7.1.1不存在",VLOOKUP(B619,'[1]A7-1-1开设专业表'!$E$11:$F$200,2,0))))</f>
        <v>计算机多媒体技术</v>
      </c>
      <c r="D619" s="13" t="s">
        <v>596</v>
      </c>
      <c r="E619" s="14" t="str">
        <f>IF(D619="999999","公共选修课",IF(D619="","",IF(ISERROR(VLOOKUP(D619,'[1]A7-1-1开设专业表'!$G$11:$H$200,2,0)),"专业方向在7.1.1不存在",VLOOKUP(D619,'[1]A7-1-1开设专业表'!$G$11:$H$200,2,0))))</f>
        <v>计算机多媒体技术</v>
      </c>
      <c r="F619" s="13" t="s">
        <v>620</v>
      </c>
      <c r="G619" s="13" t="s">
        <v>621</v>
      </c>
      <c r="H619" s="13" t="s">
        <v>29</v>
      </c>
      <c r="I619" s="13" t="s">
        <v>30</v>
      </c>
      <c r="J619" s="13" t="s">
        <v>20</v>
      </c>
      <c r="K619" s="15">
        <v>32</v>
      </c>
    </row>
    <row r="620" ht="24" spans="1:11">
      <c r="A620" s="13">
        <v>615</v>
      </c>
      <c r="B620" s="13" t="s">
        <v>596</v>
      </c>
      <c r="C620" s="14" t="str">
        <f>IF(B620="999999","公共选修课",IF(B620="","",IF(ISERROR(VLOOKUP(B620,'[1]A7-1-1开设专业表'!$E$11:$F$200,2,0)),"专业在7.1.1不存在",VLOOKUP(B620,'[1]A7-1-1开设专业表'!$E$11:$F$200,2,0))))</f>
        <v>计算机多媒体技术</v>
      </c>
      <c r="D620" s="13" t="s">
        <v>596</v>
      </c>
      <c r="E620" s="14" t="str">
        <f>IF(D620="999999","公共选修课",IF(D620="","",IF(ISERROR(VLOOKUP(D620,'[1]A7-1-1开设专业表'!$G$11:$H$200,2,0)),"专业方向在7.1.1不存在",VLOOKUP(D620,'[1]A7-1-1开设专业表'!$G$11:$H$200,2,0))))</f>
        <v>计算机多媒体技术</v>
      </c>
      <c r="F620" s="13" t="s">
        <v>546</v>
      </c>
      <c r="G620" s="13" t="s">
        <v>547</v>
      </c>
      <c r="H620" s="13" t="s">
        <v>18</v>
      </c>
      <c r="I620" s="13" t="s">
        <v>35</v>
      </c>
      <c r="J620" s="13" t="s">
        <v>20</v>
      </c>
      <c r="K620" s="15">
        <v>4</v>
      </c>
    </row>
    <row r="621" ht="24" spans="1:11">
      <c r="A621" s="13">
        <v>616</v>
      </c>
      <c r="B621" s="13" t="s">
        <v>596</v>
      </c>
      <c r="C621" s="14" t="str">
        <f>IF(B621="999999","公共选修课",IF(B621="","",IF(ISERROR(VLOOKUP(B621,'[1]A7-1-1开设专业表'!$E$11:$F$200,2,0)),"专业在7.1.1不存在",VLOOKUP(B621,'[1]A7-1-1开设专业表'!$E$11:$F$200,2,0))))</f>
        <v>计算机多媒体技术</v>
      </c>
      <c r="D621" s="13" t="s">
        <v>596</v>
      </c>
      <c r="E621" s="14" t="str">
        <f>IF(D621="999999","公共选修课",IF(D621="","",IF(ISERROR(VLOOKUP(D621,'[1]A7-1-1开设专业表'!$G$11:$H$200,2,0)),"专业方向在7.1.1不存在",VLOOKUP(D621,'[1]A7-1-1开设专业表'!$G$11:$H$200,2,0))))</f>
        <v>计算机多媒体技术</v>
      </c>
      <c r="F621" s="13" t="s">
        <v>548</v>
      </c>
      <c r="G621" s="13" t="s">
        <v>549</v>
      </c>
      <c r="H621" s="13" t="s">
        <v>18</v>
      </c>
      <c r="I621" s="13" t="s">
        <v>35</v>
      </c>
      <c r="J621" s="13" t="s">
        <v>20</v>
      </c>
      <c r="K621" s="15">
        <v>16</v>
      </c>
    </row>
    <row r="622" ht="24" spans="1:11">
      <c r="A622" s="13">
        <v>617</v>
      </c>
      <c r="B622" s="13" t="s">
        <v>596</v>
      </c>
      <c r="C622" s="14" t="str">
        <f>IF(B622="999999","公共选修课",IF(B622="","",IF(ISERROR(VLOOKUP(B622,'[1]A7-1-1开设专业表'!$E$11:$F$200,2,0)),"专业在7.1.1不存在",VLOOKUP(B622,'[1]A7-1-1开设专业表'!$E$11:$F$200,2,0))))</f>
        <v>计算机多媒体技术</v>
      </c>
      <c r="D622" s="13" t="s">
        <v>596</v>
      </c>
      <c r="E622" s="14" t="str">
        <f>IF(D622="999999","公共选修课",IF(D622="","",IF(ISERROR(VLOOKUP(D622,'[1]A7-1-1开设专业表'!$G$11:$H$200,2,0)),"专业方向在7.1.1不存在",VLOOKUP(D622,'[1]A7-1-1开设专业表'!$G$11:$H$200,2,0))))</f>
        <v>计算机多媒体技术</v>
      </c>
      <c r="F622" s="13" t="s">
        <v>622</v>
      </c>
      <c r="G622" s="13" t="s">
        <v>623</v>
      </c>
      <c r="H622" s="13" t="s">
        <v>29</v>
      </c>
      <c r="I622" s="13" t="s">
        <v>35</v>
      </c>
      <c r="J622" s="13" t="s">
        <v>20</v>
      </c>
      <c r="K622" s="15">
        <v>32</v>
      </c>
    </row>
    <row r="623" ht="24" spans="1:11">
      <c r="A623" s="13">
        <v>618</v>
      </c>
      <c r="B623" s="13" t="s">
        <v>596</v>
      </c>
      <c r="C623" s="14" t="str">
        <f>IF(B623="999999","公共选修课",IF(B623="","",IF(ISERROR(VLOOKUP(B623,'[1]A7-1-1开设专业表'!$E$11:$F$200,2,0)),"专业在7.1.1不存在",VLOOKUP(B623,'[1]A7-1-1开设专业表'!$E$11:$F$200,2,0))))</f>
        <v>计算机多媒体技术</v>
      </c>
      <c r="D623" s="13" t="s">
        <v>596</v>
      </c>
      <c r="E623" s="14" t="str">
        <f>IF(D623="999999","公共选修课",IF(D623="","",IF(ISERROR(VLOOKUP(D623,'[1]A7-1-1开设专业表'!$G$11:$H$200,2,0)),"专业方向在7.1.1不存在",VLOOKUP(D623,'[1]A7-1-1开设专业表'!$G$11:$H$200,2,0))))</f>
        <v>计算机多媒体技术</v>
      </c>
      <c r="F623" s="13" t="s">
        <v>624</v>
      </c>
      <c r="G623" s="13" t="s">
        <v>625</v>
      </c>
      <c r="H623" s="13" t="s">
        <v>29</v>
      </c>
      <c r="I623" s="13" t="s">
        <v>35</v>
      </c>
      <c r="J623" s="13" t="s">
        <v>20</v>
      </c>
      <c r="K623" s="15">
        <v>96</v>
      </c>
    </row>
    <row r="624" ht="24" spans="1:11">
      <c r="A624" s="13">
        <v>619</v>
      </c>
      <c r="B624" s="13" t="s">
        <v>596</v>
      </c>
      <c r="C624" s="14" t="str">
        <f>IF(B624="999999","公共选修课",IF(B624="","",IF(ISERROR(VLOOKUP(B624,'[1]A7-1-1开设专业表'!$E$11:$F$200,2,0)),"专业在7.1.1不存在",VLOOKUP(B624,'[1]A7-1-1开设专业表'!$E$11:$F$200,2,0))))</f>
        <v>计算机多媒体技术</v>
      </c>
      <c r="D624" s="13" t="s">
        <v>596</v>
      </c>
      <c r="E624" s="14" t="str">
        <f>IF(D624="999999","公共选修课",IF(D624="","",IF(ISERROR(VLOOKUP(D624,'[1]A7-1-1开设专业表'!$G$11:$H$200,2,0)),"专业方向在7.1.1不存在",VLOOKUP(D624,'[1]A7-1-1开设专业表'!$G$11:$H$200,2,0))))</f>
        <v>计算机多媒体技术</v>
      </c>
      <c r="F624" s="13" t="s">
        <v>562</v>
      </c>
      <c r="G624" s="13" t="s">
        <v>563</v>
      </c>
      <c r="H624" s="13" t="s">
        <v>18</v>
      </c>
      <c r="I624" s="13" t="s">
        <v>35</v>
      </c>
      <c r="J624" s="13" t="s">
        <v>20</v>
      </c>
      <c r="K624" s="15">
        <v>16</v>
      </c>
    </row>
    <row r="625" ht="24" spans="1:11">
      <c r="A625" s="13">
        <v>620</v>
      </c>
      <c r="B625" s="13" t="s">
        <v>596</v>
      </c>
      <c r="C625" s="14" t="str">
        <f>IF(B625="999999","公共选修课",IF(B625="","",IF(ISERROR(VLOOKUP(B625,'[1]A7-1-1开设专业表'!$E$11:$F$200,2,0)),"专业在7.1.1不存在",VLOOKUP(B625,'[1]A7-1-1开设专业表'!$E$11:$F$200,2,0))))</f>
        <v>计算机多媒体技术</v>
      </c>
      <c r="D625" s="13" t="s">
        <v>596</v>
      </c>
      <c r="E625" s="14" t="str">
        <f>IF(D625="999999","公共选修课",IF(D625="","",IF(ISERROR(VLOOKUP(D625,'[1]A7-1-1开设专业表'!$G$11:$H$200,2,0)),"专业方向在7.1.1不存在",VLOOKUP(D625,'[1]A7-1-1开设专业表'!$G$11:$H$200,2,0))))</f>
        <v>计算机多媒体技术</v>
      </c>
      <c r="F625" s="13" t="s">
        <v>151</v>
      </c>
      <c r="G625" s="13" t="s">
        <v>49</v>
      </c>
      <c r="H625" s="13" t="s">
        <v>29</v>
      </c>
      <c r="I625" s="13" t="s">
        <v>19</v>
      </c>
      <c r="J625" s="13" t="s">
        <v>20</v>
      </c>
      <c r="K625" s="15">
        <v>48</v>
      </c>
    </row>
    <row r="626" ht="24" spans="1:11">
      <c r="A626" s="13">
        <v>621</v>
      </c>
      <c r="B626" s="13" t="s">
        <v>596</v>
      </c>
      <c r="C626" s="14" t="str">
        <f>IF(B626="999999","公共选修课",IF(B626="","",IF(ISERROR(VLOOKUP(B626,'[1]A7-1-1开设专业表'!$E$11:$F$200,2,0)),"专业在7.1.1不存在",VLOOKUP(B626,'[1]A7-1-1开设专业表'!$E$11:$F$200,2,0))))</f>
        <v>计算机多媒体技术</v>
      </c>
      <c r="D626" s="13" t="s">
        <v>596</v>
      </c>
      <c r="E626" s="14" t="str">
        <f>IF(D626="999999","公共选修课",IF(D626="","",IF(ISERROR(VLOOKUP(D626,'[1]A7-1-1开设专业表'!$G$11:$H$200,2,0)),"专业方向在7.1.1不存在",VLOOKUP(D626,'[1]A7-1-1开设专业表'!$G$11:$H$200,2,0))))</f>
        <v>计算机多媒体技术</v>
      </c>
      <c r="F626" s="13" t="s">
        <v>63</v>
      </c>
      <c r="G626" s="13" t="s">
        <v>94</v>
      </c>
      <c r="H626" s="13" t="s">
        <v>18</v>
      </c>
      <c r="I626" s="13" t="s">
        <v>19</v>
      </c>
      <c r="J626" s="13" t="s">
        <v>20</v>
      </c>
      <c r="K626" s="15">
        <v>4</v>
      </c>
    </row>
    <row r="627" ht="24" spans="1:11">
      <c r="A627" s="13">
        <v>622</v>
      </c>
      <c r="B627" s="13" t="s">
        <v>596</v>
      </c>
      <c r="C627" s="14" t="str">
        <f>IF(B627="999999","公共选修课",IF(B627="","",IF(ISERROR(VLOOKUP(B627,'[1]A7-1-1开设专业表'!$E$11:$F$200,2,0)),"专业在7.1.1不存在",VLOOKUP(B627,'[1]A7-1-1开设专业表'!$E$11:$F$200,2,0))))</f>
        <v>计算机多媒体技术</v>
      </c>
      <c r="D627" s="13" t="s">
        <v>596</v>
      </c>
      <c r="E627" s="14" t="str">
        <f>IF(D627="999999","公共选修课",IF(D627="","",IF(ISERROR(VLOOKUP(D627,'[1]A7-1-1开设专业表'!$G$11:$H$200,2,0)),"专业方向在7.1.1不存在",VLOOKUP(D627,'[1]A7-1-1开设专业表'!$G$11:$H$200,2,0))))</f>
        <v>计算机多媒体技术</v>
      </c>
      <c r="F627" s="13" t="s">
        <v>63</v>
      </c>
      <c r="G627" s="13" t="s">
        <v>95</v>
      </c>
      <c r="H627" s="13" t="s">
        <v>18</v>
      </c>
      <c r="I627" s="13" t="s">
        <v>19</v>
      </c>
      <c r="J627" s="13" t="s">
        <v>20</v>
      </c>
      <c r="K627" s="15">
        <v>4</v>
      </c>
    </row>
    <row r="628" ht="36" spans="1:11">
      <c r="A628" s="13">
        <v>623</v>
      </c>
      <c r="B628" s="13" t="s">
        <v>596</v>
      </c>
      <c r="C628" s="14" t="str">
        <f>IF(B628="999999","公共选修课",IF(B628="","",IF(ISERROR(VLOOKUP(B628,'[1]A7-1-1开设专业表'!$E$11:$F$200,2,0)),"专业在7.1.1不存在",VLOOKUP(B628,'[1]A7-1-1开设专业表'!$E$11:$F$200,2,0))))</f>
        <v>计算机多媒体技术</v>
      </c>
      <c r="D628" s="13" t="s">
        <v>596</v>
      </c>
      <c r="E628" s="14" t="str">
        <f>IF(D628="999999","公共选修课",IF(D628="","",IF(ISERROR(VLOOKUP(D628,'[1]A7-1-1开设专业表'!$G$11:$H$200,2,0)),"专业方向在7.1.1不存在",VLOOKUP(D628,'[1]A7-1-1开设专业表'!$G$11:$H$200,2,0))))</f>
        <v>计算机多媒体技术</v>
      </c>
      <c r="F628" s="13" t="s">
        <v>163</v>
      </c>
      <c r="G628" s="13" t="s">
        <v>164</v>
      </c>
      <c r="H628" s="13" t="s">
        <v>18</v>
      </c>
      <c r="I628" s="13" t="s">
        <v>19</v>
      </c>
      <c r="J628" s="13" t="s">
        <v>20</v>
      </c>
      <c r="K628" s="15">
        <v>16</v>
      </c>
    </row>
    <row r="629" ht="24" spans="1:11">
      <c r="A629" s="13">
        <v>624</v>
      </c>
      <c r="B629" s="13" t="s">
        <v>596</v>
      </c>
      <c r="C629" s="14" t="str">
        <f>IF(B629="999999","公共选修课",IF(B629="","",IF(ISERROR(VLOOKUP(B629,'[1]A7-1-1开设专业表'!$E$11:$F$200,2,0)),"专业在7.1.1不存在",VLOOKUP(B629,'[1]A7-1-1开设专业表'!$E$11:$F$200,2,0))))</f>
        <v>计算机多媒体技术</v>
      </c>
      <c r="D629" s="13" t="s">
        <v>596</v>
      </c>
      <c r="E629" s="14" t="str">
        <f>IF(D629="999999","公共选修课",IF(D629="","",IF(ISERROR(VLOOKUP(D629,'[1]A7-1-1开设专业表'!$G$11:$H$200,2,0)),"专业方向在7.1.1不存在",VLOOKUP(D629,'[1]A7-1-1开设专业表'!$G$11:$H$200,2,0))))</f>
        <v>计算机多媒体技术</v>
      </c>
      <c r="F629" s="13" t="s">
        <v>626</v>
      </c>
      <c r="G629" s="13" t="s">
        <v>425</v>
      </c>
      <c r="H629" s="13" t="s">
        <v>29</v>
      </c>
      <c r="I629" s="13" t="s">
        <v>19</v>
      </c>
      <c r="J629" s="13" t="s">
        <v>80</v>
      </c>
      <c r="K629" s="15">
        <v>32</v>
      </c>
    </row>
    <row r="630" ht="24" spans="1:11">
      <c r="A630" s="13">
        <v>625</v>
      </c>
      <c r="B630" s="13" t="s">
        <v>596</v>
      </c>
      <c r="C630" s="14" t="str">
        <f>IF(B630="999999","公共选修课",IF(B630="","",IF(ISERROR(VLOOKUP(B630,'[1]A7-1-1开设专业表'!$E$11:$F$200,2,0)),"专业在7.1.1不存在",VLOOKUP(B630,'[1]A7-1-1开设专业表'!$E$11:$F$200,2,0))))</f>
        <v>计算机多媒体技术</v>
      </c>
      <c r="D630" s="13" t="s">
        <v>596</v>
      </c>
      <c r="E630" s="14" t="str">
        <f>IF(D630="999999","公共选修课",IF(D630="","",IF(ISERROR(VLOOKUP(D630,'[1]A7-1-1开设专业表'!$G$11:$H$200,2,0)),"专业方向在7.1.1不存在",VLOOKUP(D630,'[1]A7-1-1开设专业表'!$G$11:$H$200,2,0))))</f>
        <v>计算机多媒体技术</v>
      </c>
      <c r="F630" s="13" t="s">
        <v>614</v>
      </c>
      <c r="G630" s="13" t="s">
        <v>425</v>
      </c>
      <c r="H630" s="13" t="s">
        <v>29</v>
      </c>
      <c r="I630" s="13" t="s">
        <v>19</v>
      </c>
      <c r="J630" s="13" t="s">
        <v>80</v>
      </c>
      <c r="K630" s="15">
        <v>32</v>
      </c>
    </row>
    <row r="631" spans="1:11">
      <c r="A631" s="13">
        <v>626</v>
      </c>
      <c r="B631" s="13" t="s">
        <v>627</v>
      </c>
      <c r="C631" s="14" t="str">
        <f>IF(B631="999999","公共选修课",IF(B631="","",IF(ISERROR(VLOOKUP(B631,'[1]A7-1-1开设专业表'!$E$11:$F$200,2,0)),"专业在7.1.1不存在",VLOOKUP(B631,'[1]A7-1-1开设专业表'!$E$11:$F$200,2,0))))</f>
        <v>软件技术</v>
      </c>
      <c r="D631" s="13" t="s">
        <v>627</v>
      </c>
      <c r="E631" s="14" t="str">
        <f>IF(D631="999999","公共选修课",IF(D631="","",IF(ISERROR(VLOOKUP(D631,'[1]A7-1-1开设专业表'!$G$11:$H$200,2,0)),"专业方向在7.1.1不存在",VLOOKUP(D631,'[1]A7-1-1开设专业表'!$G$11:$H$200,2,0))))</f>
        <v>软件技术</v>
      </c>
      <c r="F631" s="13" t="s">
        <v>16</v>
      </c>
      <c r="G631" s="13" t="s">
        <v>17</v>
      </c>
      <c r="H631" s="13" t="s">
        <v>18</v>
      </c>
      <c r="I631" s="13" t="s">
        <v>19</v>
      </c>
      <c r="J631" s="13" t="s">
        <v>20</v>
      </c>
      <c r="K631" s="15">
        <v>32</v>
      </c>
    </row>
    <row r="632" spans="1:11">
      <c r="A632" s="13">
        <v>627</v>
      </c>
      <c r="B632" s="13" t="s">
        <v>627</v>
      </c>
      <c r="C632" s="14" t="str">
        <f>IF(B632="999999","公共选修课",IF(B632="","",IF(ISERROR(VLOOKUP(B632,'[1]A7-1-1开设专业表'!$E$11:$F$200,2,0)),"专业在7.1.1不存在",VLOOKUP(B632,'[1]A7-1-1开设专业表'!$E$11:$F$200,2,0))))</f>
        <v>软件技术</v>
      </c>
      <c r="D632" s="13" t="s">
        <v>627</v>
      </c>
      <c r="E632" s="14" t="str">
        <f>IF(D632="999999","公共选修课",IF(D632="","",IF(ISERROR(VLOOKUP(D632,'[1]A7-1-1开设专业表'!$G$11:$H$200,2,0)),"专业方向在7.1.1不存在",VLOOKUP(D632,'[1]A7-1-1开设专业表'!$G$11:$H$200,2,0))))</f>
        <v>软件技术</v>
      </c>
      <c r="F632" s="13" t="s">
        <v>21</v>
      </c>
      <c r="G632" s="13" t="s">
        <v>22</v>
      </c>
      <c r="H632" s="13" t="s">
        <v>18</v>
      </c>
      <c r="I632" s="13" t="s">
        <v>19</v>
      </c>
      <c r="J632" s="13" t="s">
        <v>20</v>
      </c>
      <c r="K632" s="15">
        <v>32</v>
      </c>
    </row>
    <row r="633" spans="1:11">
      <c r="A633" s="13">
        <v>628</v>
      </c>
      <c r="B633" s="13" t="s">
        <v>627</v>
      </c>
      <c r="C633" s="14" t="str">
        <f>IF(B633="999999","公共选修课",IF(B633="","",IF(ISERROR(VLOOKUP(B633,'[1]A7-1-1开设专业表'!$E$11:$F$200,2,0)),"专业在7.1.1不存在",VLOOKUP(B633,'[1]A7-1-1开设专业表'!$E$11:$F$200,2,0))))</f>
        <v>软件技术</v>
      </c>
      <c r="D633" s="13" t="s">
        <v>627</v>
      </c>
      <c r="E633" s="14" t="str">
        <f>IF(D633="999999","公共选修课",IF(D633="","",IF(ISERROR(VLOOKUP(D633,'[1]A7-1-1开设专业表'!$G$11:$H$200,2,0)),"专业方向在7.1.1不存在",VLOOKUP(D633,'[1]A7-1-1开设专业表'!$G$11:$H$200,2,0))))</f>
        <v>软件技术</v>
      </c>
      <c r="F633" s="13" t="s">
        <v>23</v>
      </c>
      <c r="G633" s="13" t="s">
        <v>24</v>
      </c>
      <c r="H633" s="13" t="s">
        <v>18</v>
      </c>
      <c r="I633" s="13" t="s">
        <v>19</v>
      </c>
      <c r="J633" s="13" t="s">
        <v>20</v>
      </c>
      <c r="K633" s="15">
        <v>64</v>
      </c>
    </row>
    <row r="634" spans="1:11">
      <c r="A634" s="13">
        <v>629</v>
      </c>
      <c r="B634" s="13" t="s">
        <v>627</v>
      </c>
      <c r="C634" s="14" t="str">
        <f>IF(B634="999999","公共选修课",IF(B634="","",IF(ISERROR(VLOOKUP(B634,'[1]A7-1-1开设专业表'!$E$11:$F$200,2,0)),"专业在7.1.1不存在",VLOOKUP(B634,'[1]A7-1-1开设专业表'!$E$11:$F$200,2,0))))</f>
        <v>软件技术</v>
      </c>
      <c r="D634" s="13" t="s">
        <v>627</v>
      </c>
      <c r="E634" s="14" t="str">
        <f>IF(D634="999999","公共选修课",IF(D634="","",IF(ISERROR(VLOOKUP(D634,'[1]A7-1-1开设专业表'!$G$11:$H$200,2,0)),"专业方向在7.1.1不存在",VLOOKUP(D634,'[1]A7-1-1开设专业表'!$G$11:$H$200,2,0))))</f>
        <v>软件技术</v>
      </c>
      <c r="F634" s="13" t="s">
        <v>25</v>
      </c>
      <c r="G634" s="13" t="s">
        <v>26</v>
      </c>
      <c r="H634" s="13" t="s">
        <v>18</v>
      </c>
      <c r="I634" s="13" t="s">
        <v>19</v>
      </c>
      <c r="J634" s="13" t="s">
        <v>20</v>
      </c>
      <c r="K634" s="15">
        <v>64</v>
      </c>
    </row>
    <row r="635" ht="24" spans="1:11">
      <c r="A635" s="13">
        <v>630</v>
      </c>
      <c r="B635" s="13" t="s">
        <v>627</v>
      </c>
      <c r="C635" s="14" t="str">
        <f>IF(B635="999999","公共选修课",IF(B635="","",IF(ISERROR(VLOOKUP(B635,'[1]A7-1-1开设专业表'!$E$11:$F$200,2,0)),"专业在7.1.1不存在",VLOOKUP(B635,'[1]A7-1-1开设专业表'!$E$11:$F$200,2,0))))</f>
        <v>软件技术</v>
      </c>
      <c r="D635" s="13" t="s">
        <v>627</v>
      </c>
      <c r="E635" s="14" t="str">
        <f>IF(D635="999999","公共选修课",IF(D635="","",IF(ISERROR(VLOOKUP(D635,'[1]A7-1-1开设专业表'!$G$11:$H$200,2,0)),"专业方向在7.1.1不存在",VLOOKUP(D635,'[1]A7-1-1开设专业表'!$G$11:$H$200,2,0))))</f>
        <v>软件技术</v>
      </c>
      <c r="F635" s="13" t="s">
        <v>521</v>
      </c>
      <c r="G635" s="13" t="s">
        <v>522</v>
      </c>
      <c r="H635" s="13" t="s">
        <v>29</v>
      </c>
      <c r="I635" s="13" t="s">
        <v>30</v>
      </c>
      <c r="J635" s="13" t="s">
        <v>73</v>
      </c>
      <c r="K635" s="15">
        <v>32</v>
      </c>
    </row>
    <row r="636" ht="24" spans="1:11">
      <c r="A636" s="13">
        <v>631</v>
      </c>
      <c r="B636" s="13" t="s">
        <v>627</v>
      </c>
      <c r="C636" s="14" t="str">
        <f>IF(B636="999999","公共选修课",IF(B636="","",IF(ISERROR(VLOOKUP(B636,'[1]A7-1-1开设专业表'!$E$11:$F$200,2,0)),"专业在7.1.1不存在",VLOOKUP(B636,'[1]A7-1-1开设专业表'!$E$11:$F$200,2,0))))</f>
        <v>软件技术</v>
      </c>
      <c r="D636" s="13" t="s">
        <v>627</v>
      </c>
      <c r="E636" s="14" t="str">
        <f>IF(D636="999999","公共选修课",IF(D636="","",IF(ISERROR(VLOOKUP(D636,'[1]A7-1-1开设专业表'!$G$11:$H$200,2,0)),"专业方向在7.1.1不存在",VLOOKUP(D636,'[1]A7-1-1开设专业表'!$G$11:$H$200,2,0))))</f>
        <v>软件技术</v>
      </c>
      <c r="F636" s="13" t="s">
        <v>63</v>
      </c>
      <c r="G636" s="13" t="s">
        <v>64</v>
      </c>
      <c r="H636" s="13" t="s">
        <v>18</v>
      </c>
      <c r="I636" s="13" t="s">
        <v>19</v>
      </c>
      <c r="J636" s="13" t="s">
        <v>20</v>
      </c>
      <c r="K636" s="15">
        <v>4</v>
      </c>
    </row>
    <row r="637" ht="24" spans="1:11">
      <c r="A637" s="13">
        <v>632</v>
      </c>
      <c r="B637" s="13" t="s">
        <v>627</v>
      </c>
      <c r="C637" s="14" t="str">
        <f>IF(B637="999999","公共选修课",IF(B637="","",IF(ISERROR(VLOOKUP(B637,'[1]A7-1-1开设专业表'!$E$11:$F$200,2,0)),"专业在7.1.1不存在",VLOOKUP(B637,'[1]A7-1-1开设专业表'!$E$11:$F$200,2,0))))</f>
        <v>软件技术</v>
      </c>
      <c r="D637" s="13" t="s">
        <v>627</v>
      </c>
      <c r="E637" s="14" t="str">
        <f>IF(D637="999999","公共选修课",IF(D637="","",IF(ISERROR(VLOOKUP(D637,'[1]A7-1-1开设专业表'!$G$11:$H$200,2,0)),"专业方向在7.1.1不存在",VLOOKUP(D637,'[1]A7-1-1开设专业表'!$G$11:$H$200,2,0))))</f>
        <v>软件技术</v>
      </c>
      <c r="F637" s="13" t="s">
        <v>160</v>
      </c>
      <c r="G637" s="13" t="s">
        <v>161</v>
      </c>
      <c r="H637" s="13" t="s">
        <v>18</v>
      </c>
      <c r="I637" s="13" t="s">
        <v>19</v>
      </c>
      <c r="J637" s="13" t="s">
        <v>20</v>
      </c>
      <c r="K637" s="15">
        <v>32</v>
      </c>
    </row>
    <row r="638" ht="36" spans="1:11">
      <c r="A638" s="13">
        <v>633</v>
      </c>
      <c r="B638" s="13" t="s">
        <v>627</v>
      </c>
      <c r="C638" s="14" t="str">
        <f>IF(B638="999999","公共选修课",IF(B638="","",IF(ISERROR(VLOOKUP(B638,'[1]A7-1-1开设专业表'!$E$11:$F$200,2,0)),"专业在7.1.1不存在",VLOOKUP(B638,'[1]A7-1-1开设专业表'!$E$11:$F$200,2,0))))</f>
        <v>软件技术</v>
      </c>
      <c r="D638" s="13" t="s">
        <v>627</v>
      </c>
      <c r="E638" s="14" t="str">
        <f>IF(D638="999999","公共选修课",IF(D638="","",IF(ISERROR(VLOOKUP(D638,'[1]A7-1-1开设专业表'!$G$11:$H$200,2,0)),"专业方向在7.1.1不存在",VLOOKUP(D638,'[1]A7-1-1开设专业表'!$G$11:$H$200,2,0))))</f>
        <v>软件技术</v>
      </c>
      <c r="F638" s="13" t="s">
        <v>100</v>
      </c>
      <c r="G638" s="13" t="s">
        <v>101</v>
      </c>
      <c r="H638" s="13" t="s">
        <v>18</v>
      </c>
      <c r="I638" s="13" t="s">
        <v>19</v>
      </c>
      <c r="J638" s="13" t="s">
        <v>20</v>
      </c>
      <c r="K638" s="15">
        <v>32</v>
      </c>
    </row>
    <row r="639" ht="36" spans="1:11">
      <c r="A639" s="13">
        <v>634</v>
      </c>
      <c r="B639" s="13" t="s">
        <v>627</v>
      </c>
      <c r="C639" s="14" t="str">
        <f>IF(B639="999999","公共选修课",IF(B639="","",IF(ISERROR(VLOOKUP(B639,'[1]A7-1-1开设专业表'!$E$11:$F$200,2,0)),"专业在7.1.1不存在",VLOOKUP(B639,'[1]A7-1-1开设专业表'!$E$11:$F$200,2,0))))</f>
        <v>软件技术</v>
      </c>
      <c r="D639" s="13" t="s">
        <v>627</v>
      </c>
      <c r="E639" s="14" t="str">
        <f>IF(D639="999999","公共选修课",IF(D639="","",IF(ISERROR(VLOOKUP(D639,'[1]A7-1-1开设专业表'!$G$11:$H$200,2,0)),"专业方向在7.1.1不存在",VLOOKUP(D639,'[1]A7-1-1开设专业表'!$G$11:$H$200,2,0))))</f>
        <v>软件技术</v>
      </c>
      <c r="F639" s="13" t="s">
        <v>76</v>
      </c>
      <c r="G639" s="13" t="s">
        <v>77</v>
      </c>
      <c r="H639" s="13" t="s">
        <v>18</v>
      </c>
      <c r="I639" s="13" t="s">
        <v>19</v>
      </c>
      <c r="J639" s="13" t="s">
        <v>20</v>
      </c>
      <c r="K639" s="15">
        <v>32</v>
      </c>
    </row>
    <row r="640" ht="24" spans="1:11">
      <c r="A640" s="13">
        <v>635</v>
      </c>
      <c r="B640" s="13" t="s">
        <v>627</v>
      </c>
      <c r="C640" s="14" t="str">
        <f>IF(B640="999999","公共选修课",IF(B640="","",IF(ISERROR(VLOOKUP(B640,'[1]A7-1-1开设专业表'!$E$11:$F$200,2,0)),"专业在7.1.1不存在",VLOOKUP(B640,'[1]A7-1-1开设专业表'!$E$11:$F$200,2,0))))</f>
        <v>软件技术</v>
      </c>
      <c r="D640" s="13" t="s">
        <v>627</v>
      </c>
      <c r="E640" s="14" t="str">
        <f>IF(D640="999999","公共选修课",IF(D640="","",IF(ISERROR(VLOOKUP(D640,'[1]A7-1-1开设专业表'!$G$11:$H$200,2,0)),"专业方向在7.1.1不存在",VLOOKUP(D640,'[1]A7-1-1开设专业表'!$G$11:$H$200,2,0))))</f>
        <v>软件技术</v>
      </c>
      <c r="F640" s="13" t="s">
        <v>628</v>
      </c>
      <c r="G640" s="13" t="s">
        <v>629</v>
      </c>
      <c r="H640" s="13" t="s">
        <v>29</v>
      </c>
      <c r="I640" s="13" t="s">
        <v>30</v>
      </c>
      <c r="J640" s="13" t="s">
        <v>20</v>
      </c>
      <c r="K640" s="15">
        <v>64</v>
      </c>
    </row>
    <row r="641" spans="1:11">
      <c r="A641" s="13">
        <v>636</v>
      </c>
      <c r="B641" s="13" t="s">
        <v>627</v>
      </c>
      <c r="C641" s="14" t="str">
        <f>IF(B641="999999","公共选修课",IF(B641="","",IF(ISERROR(VLOOKUP(B641,'[1]A7-1-1开设专业表'!$E$11:$F$200,2,0)),"专业在7.1.1不存在",VLOOKUP(B641,'[1]A7-1-1开设专业表'!$E$11:$F$200,2,0))))</f>
        <v>软件技术</v>
      </c>
      <c r="D641" s="13" t="s">
        <v>627</v>
      </c>
      <c r="E641" s="14" t="str">
        <f>IF(D641="999999","公共选修课",IF(D641="","",IF(ISERROR(VLOOKUP(D641,'[1]A7-1-1开设专业表'!$G$11:$H$200,2,0)),"专业方向在7.1.1不存在",VLOOKUP(D641,'[1]A7-1-1开设专业表'!$G$11:$H$200,2,0))))</f>
        <v>软件技术</v>
      </c>
      <c r="F641" s="13" t="s">
        <v>98</v>
      </c>
      <c r="G641" s="13" t="s">
        <v>99</v>
      </c>
      <c r="H641" s="13" t="s">
        <v>18</v>
      </c>
      <c r="I641" s="13" t="s">
        <v>19</v>
      </c>
      <c r="J641" s="13" t="s">
        <v>20</v>
      </c>
      <c r="K641" s="15">
        <v>64</v>
      </c>
    </row>
    <row r="642" spans="1:11">
      <c r="A642" s="13">
        <v>637</v>
      </c>
      <c r="B642" s="13" t="s">
        <v>627</v>
      </c>
      <c r="C642" s="14" t="str">
        <f>IF(B642="999999","公共选修课",IF(B642="","",IF(ISERROR(VLOOKUP(B642,'[1]A7-1-1开设专业表'!$E$11:$F$200,2,0)),"专业在7.1.1不存在",VLOOKUP(B642,'[1]A7-1-1开设专业表'!$E$11:$F$200,2,0))))</f>
        <v>软件技术</v>
      </c>
      <c r="D642" s="13" t="s">
        <v>627</v>
      </c>
      <c r="E642" s="14" t="str">
        <f>IF(D642="999999","公共选修课",IF(D642="","",IF(ISERROR(VLOOKUP(D642,'[1]A7-1-1开设专业表'!$G$11:$H$200,2,0)),"专业方向在7.1.1不存在",VLOOKUP(D642,'[1]A7-1-1开设专业表'!$G$11:$H$200,2,0))))</f>
        <v>软件技术</v>
      </c>
      <c r="F642" s="13" t="s">
        <v>630</v>
      </c>
      <c r="G642" s="13" t="s">
        <v>569</v>
      </c>
      <c r="H642" s="13" t="s">
        <v>29</v>
      </c>
      <c r="I642" s="13" t="s">
        <v>35</v>
      </c>
      <c r="J642" s="13" t="s">
        <v>73</v>
      </c>
      <c r="K642" s="15">
        <v>64</v>
      </c>
    </row>
    <row r="643" spans="1:11">
      <c r="A643" s="13">
        <v>638</v>
      </c>
      <c r="B643" s="13" t="s">
        <v>627</v>
      </c>
      <c r="C643" s="14" t="str">
        <f>IF(B643="999999","公共选修课",IF(B643="","",IF(ISERROR(VLOOKUP(B643,'[1]A7-1-1开设专业表'!$E$11:$F$200,2,0)),"专业在7.1.1不存在",VLOOKUP(B643,'[1]A7-1-1开设专业表'!$E$11:$F$200,2,0))))</f>
        <v>软件技术</v>
      </c>
      <c r="D643" s="13" t="s">
        <v>627</v>
      </c>
      <c r="E643" s="14" t="str">
        <f>IF(D643="999999","公共选修课",IF(D643="","",IF(ISERROR(VLOOKUP(D643,'[1]A7-1-1开设专业表'!$G$11:$H$200,2,0)),"专业方向在7.1.1不存在",VLOOKUP(D643,'[1]A7-1-1开设专业表'!$G$11:$H$200,2,0))))</f>
        <v>软件技术</v>
      </c>
      <c r="F643" s="13" t="s">
        <v>105</v>
      </c>
      <c r="G643" s="13" t="s">
        <v>84</v>
      </c>
      <c r="H643" s="13" t="s">
        <v>18</v>
      </c>
      <c r="I643" s="13" t="s">
        <v>19</v>
      </c>
      <c r="J643" s="13" t="s">
        <v>20</v>
      </c>
      <c r="K643" s="15">
        <v>32</v>
      </c>
    </row>
    <row r="644" spans="1:11">
      <c r="A644" s="13">
        <v>639</v>
      </c>
      <c r="B644" s="13" t="s">
        <v>627</v>
      </c>
      <c r="C644" s="14" t="str">
        <f>IF(B644="999999","公共选修课",IF(B644="","",IF(ISERROR(VLOOKUP(B644,'[1]A7-1-1开设专业表'!$E$11:$F$200,2,0)),"专业在7.1.1不存在",VLOOKUP(B644,'[1]A7-1-1开设专业表'!$E$11:$F$200,2,0))))</f>
        <v>软件技术</v>
      </c>
      <c r="D644" s="13" t="s">
        <v>627</v>
      </c>
      <c r="E644" s="14" t="str">
        <f>IF(D644="999999","公共选修课",IF(D644="","",IF(ISERROR(VLOOKUP(D644,'[1]A7-1-1开设专业表'!$G$11:$H$200,2,0)),"专业方向在7.1.1不存在",VLOOKUP(D644,'[1]A7-1-1开设专业表'!$G$11:$H$200,2,0))))</f>
        <v>软件技术</v>
      </c>
      <c r="F644" s="13" t="s">
        <v>85</v>
      </c>
      <c r="G644" s="13" t="s">
        <v>86</v>
      </c>
      <c r="H644" s="13" t="s">
        <v>18</v>
      </c>
      <c r="I644" s="13" t="s">
        <v>19</v>
      </c>
      <c r="J644" s="13" t="s">
        <v>20</v>
      </c>
      <c r="K644" s="15">
        <v>32</v>
      </c>
    </row>
    <row r="645" spans="1:11">
      <c r="A645" s="13">
        <v>640</v>
      </c>
      <c r="B645" s="13" t="s">
        <v>627</v>
      </c>
      <c r="C645" s="14" t="str">
        <f>IF(B645="999999","公共选修课",IF(B645="","",IF(ISERROR(VLOOKUP(B645,'[1]A7-1-1开设专业表'!$E$11:$F$200,2,0)),"专业在7.1.1不存在",VLOOKUP(B645,'[1]A7-1-1开设专业表'!$E$11:$F$200,2,0))))</f>
        <v>软件技术</v>
      </c>
      <c r="D645" s="13" t="s">
        <v>627</v>
      </c>
      <c r="E645" s="14" t="str">
        <f>IF(D645="999999","公共选修课",IF(D645="","",IF(ISERROR(VLOOKUP(D645,'[1]A7-1-1开设专业表'!$G$11:$H$200,2,0)),"专业方向在7.1.1不存在",VLOOKUP(D645,'[1]A7-1-1开设专业表'!$G$11:$H$200,2,0))))</f>
        <v>软件技术</v>
      </c>
      <c r="F645" s="13" t="s">
        <v>87</v>
      </c>
      <c r="G645" s="13" t="s">
        <v>88</v>
      </c>
      <c r="H645" s="13" t="s">
        <v>18</v>
      </c>
      <c r="I645" s="13" t="s">
        <v>19</v>
      </c>
      <c r="J645" s="13" t="s">
        <v>20</v>
      </c>
      <c r="K645" s="15">
        <v>32</v>
      </c>
    </row>
    <row r="646" ht="24" spans="1:11">
      <c r="A646" s="13">
        <v>641</v>
      </c>
      <c r="B646" s="13" t="s">
        <v>627</v>
      </c>
      <c r="C646" s="14" t="str">
        <f>IF(B646="999999","公共选修课",IF(B646="","",IF(ISERROR(VLOOKUP(B646,'[1]A7-1-1开设专业表'!$E$11:$F$200,2,0)),"专业在7.1.1不存在",VLOOKUP(B646,'[1]A7-1-1开设专业表'!$E$11:$F$200,2,0))))</f>
        <v>软件技术</v>
      </c>
      <c r="D646" s="13" t="s">
        <v>627</v>
      </c>
      <c r="E646" s="14" t="str">
        <f>IF(D646="999999","公共选修课",IF(D646="","",IF(ISERROR(VLOOKUP(D646,'[1]A7-1-1开设专业表'!$G$11:$H$200,2,0)),"专业方向在7.1.1不存在",VLOOKUP(D646,'[1]A7-1-1开设专业表'!$G$11:$H$200,2,0))))</f>
        <v>软件技术</v>
      </c>
      <c r="F646" s="13" t="s">
        <v>626</v>
      </c>
      <c r="G646" s="13" t="s">
        <v>567</v>
      </c>
      <c r="H646" s="13" t="s">
        <v>29</v>
      </c>
      <c r="I646" s="13" t="s">
        <v>35</v>
      </c>
      <c r="J646" s="13" t="s">
        <v>20</v>
      </c>
      <c r="K646" s="15">
        <v>96</v>
      </c>
    </row>
    <row r="647" ht="36" spans="1:11">
      <c r="A647" s="13">
        <v>642</v>
      </c>
      <c r="B647" s="13" t="s">
        <v>627</v>
      </c>
      <c r="C647" s="14" t="str">
        <f>IF(B647="999999","公共选修课",IF(B647="","",IF(ISERROR(VLOOKUP(B647,'[1]A7-1-1开设专业表'!$E$11:$F$200,2,0)),"专业在7.1.1不存在",VLOOKUP(B647,'[1]A7-1-1开设专业表'!$E$11:$F$200,2,0))))</f>
        <v>软件技术</v>
      </c>
      <c r="D647" s="13" t="s">
        <v>627</v>
      </c>
      <c r="E647" s="14" t="str">
        <f>IF(D647="999999","公共选修课",IF(D647="","",IF(ISERROR(VLOOKUP(D647,'[1]A7-1-1开设专业表'!$G$11:$H$200,2,0)),"专业方向在7.1.1不存在",VLOOKUP(D647,'[1]A7-1-1开设专业表'!$G$11:$H$200,2,0))))</f>
        <v>软件技术</v>
      </c>
      <c r="F647" s="13" t="s">
        <v>631</v>
      </c>
      <c r="G647" s="13" t="s">
        <v>632</v>
      </c>
      <c r="H647" s="13" t="s">
        <v>29</v>
      </c>
      <c r="I647" s="13" t="s">
        <v>30</v>
      </c>
      <c r="J647" s="13" t="s">
        <v>20</v>
      </c>
      <c r="K647" s="15">
        <v>64</v>
      </c>
    </row>
    <row r="648" ht="24" spans="1:11">
      <c r="A648" s="13">
        <v>643</v>
      </c>
      <c r="B648" s="13" t="s">
        <v>627</v>
      </c>
      <c r="C648" s="14" t="str">
        <f>IF(B648="999999","公共选修课",IF(B648="","",IF(ISERROR(VLOOKUP(B648,'[1]A7-1-1开设专业表'!$E$11:$F$200,2,0)),"专业在7.1.1不存在",VLOOKUP(B648,'[1]A7-1-1开设专业表'!$E$11:$F$200,2,0))))</f>
        <v>软件技术</v>
      </c>
      <c r="D648" s="13" t="s">
        <v>627</v>
      </c>
      <c r="E648" s="14" t="str">
        <f>IF(D648="999999","公共选修课",IF(D648="","",IF(ISERROR(VLOOKUP(D648,'[1]A7-1-1开设专业表'!$G$11:$H$200,2,0)),"专业方向在7.1.1不存在",VLOOKUP(D648,'[1]A7-1-1开设专业表'!$G$11:$H$200,2,0))))</f>
        <v>软件技术</v>
      </c>
      <c r="F648" s="13" t="s">
        <v>633</v>
      </c>
      <c r="G648" s="13" t="s">
        <v>634</v>
      </c>
      <c r="H648" s="13" t="s">
        <v>29</v>
      </c>
      <c r="I648" s="13" t="s">
        <v>35</v>
      </c>
      <c r="J648" s="13" t="s">
        <v>20</v>
      </c>
      <c r="K648" s="15">
        <v>48</v>
      </c>
    </row>
    <row r="649" ht="24" spans="1:11">
      <c r="A649" s="13">
        <v>644</v>
      </c>
      <c r="B649" s="13" t="s">
        <v>627</v>
      </c>
      <c r="C649" s="14" t="str">
        <f>IF(B649="999999","公共选修课",IF(B649="","",IF(ISERROR(VLOOKUP(B649,'[1]A7-1-1开设专业表'!$E$11:$F$200,2,0)),"专业在7.1.1不存在",VLOOKUP(B649,'[1]A7-1-1开设专业表'!$E$11:$F$200,2,0))))</f>
        <v>软件技术</v>
      </c>
      <c r="D649" s="13" t="s">
        <v>627</v>
      </c>
      <c r="E649" s="14" t="str">
        <f>IF(D649="999999","公共选修课",IF(D649="","",IF(ISERROR(VLOOKUP(D649,'[1]A7-1-1开设专业表'!$G$11:$H$200,2,0)),"专业方向在7.1.1不存在",VLOOKUP(D649,'[1]A7-1-1开设专业表'!$G$11:$H$200,2,0))))</f>
        <v>软件技术</v>
      </c>
      <c r="F649" s="13" t="s">
        <v>635</v>
      </c>
      <c r="G649" s="13" t="s">
        <v>636</v>
      </c>
      <c r="H649" s="13" t="s">
        <v>52</v>
      </c>
      <c r="I649" s="13" t="s">
        <v>35</v>
      </c>
      <c r="J649" s="13" t="s">
        <v>20</v>
      </c>
      <c r="K649" s="15">
        <v>16</v>
      </c>
    </row>
    <row r="650" ht="36" spans="1:11">
      <c r="A650" s="13">
        <v>645</v>
      </c>
      <c r="B650" s="13" t="s">
        <v>627</v>
      </c>
      <c r="C650" s="14" t="str">
        <f>IF(B650="999999","公共选修课",IF(B650="","",IF(ISERROR(VLOOKUP(B650,'[1]A7-1-1开设专业表'!$E$11:$F$200,2,0)),"专业在7.1.1不存在",VLOOKUP(B650,'[1]A7-1-1开设专业表'!$E$11:$F$200,2,0))))</f>
        <v>软件技术</v>
      </c>
      <c r="D650" s="13" t="s">
        <v>627</v>
      </c>
      <c r="E650" s="14" t="str">
        <f>IF(D650="999999","公共选修课",IF(D650="","",IF(ISERROR(VLOOKUP(D650,'[1]A7-1-1开设专业表'!$G$11:$H$200,2,0)),"专业方向在7.1.1不存在",VLOOKUP(D650,'[1]A7-1-1开设专业表'!$G$11:$H$200,2,0))))</f>
        <v>软件技术</v>
      </c>
      <c r="F650" s="13" t="s">
        <v>637</v>
      </c>
      <c r="G650" s="13" t="s">
        <v>638</v>
      </c>
      <c r="H650" s="13" t="s">
        <v>29</v>
      </c>
      <c r="I650" s="13" t="s">
        <v>35</v>
      </c>
      <c r="J650" s="13" t="s">
        <v>20</v>
      </c>
      <c r="K650" s="15">
        <v>96</v>
      </c>
    </row>
    <row r="651" ht="24" spans="1:11">
      <c r="A651" s="13">
        <v>646</v>
      </c>
      <c r="B651" s="13" t="s">
        <v>627</v>
      </c>
      <c r="C651" s="14" t="str">
        <f>IF(B651="999999","公共选修课",IF(B651="","",IF(ISERROR(VLOOKUP(B651,'[1]A7-1-1开设专业表'!$E$11:$F$200,2,0)),"专业在7.1.1不存在",VLOOKUP(B651,'[1]A7-1-1开设专业表'!$E$11:$F$200,2,0))))</f>
        <v>软件技术</v>
      </c>
      <c r="D651" s="13" t="s">
        <v>627</v>
      </c>
      <c r="E651" s="14" t="str">
        <f>IF(D651="999999","公共选修课",IF(D651="","",IF(ISERROR(VLOOKUP(D651,'[1]A7-1-1开设专业表'!$G$11:$H$200,2,0)),"专业方向在7.1.1不存在",VLOOKUP(D651,'[1]A7-1-1开设专业表'!$G$11:$H$200,2,0))))</f>
        <v>软件技术</v>
      </c>
      <c r="F651" s="13" t="s">
        <v>211</v>
      </c>
      <c r="G651" s="13" t="s">
        <v>54</v>
      </c>
      <c r="H651" s="13" t="s">
        <v>29</v>
      </c>
      <c r="I651" s="13" t="s">
        <v>19</v>
      </c>
      <c r="J651" s="13" t="s">
        <v>20</v>
      </c>
      <c r="K651" s="15">
        <v>32</v>
      </c>
    </row>
    <row r="652" ht="36" spans="1:11">
      <c r="A652" s="13">
        <v>647</v>
      </c>
      <c r="B652" s="13" t="s">
        <v>627</v>
      </c>
      <c r="C652" s="14" t="str">
        <f>IF(B652="999999","公共选修课",IF(B652="","",IF(ISERROR(VLOOKUP(B652,'[1]A7-1-1开设专业表'!$E$11:$F$200,2,0)),"专业在7.1.1不存在",VLOOKUP(B652,'[1]A7-1-1开设专业表'!$E$11:$F$200,2,0))))</f>
        <v>软件技术</v>
      </c>
      <c r="D652" s="13" t="s">
        <v>627</v>
      </c>
      <c r="E652" s="14" t="str">
        <f>IF(D652="999999","公共选修课",IF(D652="","",IF(ISERROR(VLOOKUP(D652,'[1]A7-1-1开设专业表'!$G$11:$H$200,2,0)),"专业方向在7.1.1不存在",VLOOKUP(D652,'[1]A7-1-1开设专业表'!$G$11:$H$200,2,0))))</f>
        <v>软件技术</v>
      </c>
      <c r="F652" s="13" t="s">
        <v>639</v>
      </c>
      <c r="G652" s="13" t="s">
        <v>640</v>
      </c>
      <c r="H652" s="13" t="s">
        <v>29</v>
      </c>
      <c r="I652" s="13" t="s">
        <v>30</v>
      </c>
      <c r="J652" s="13" t="s">
        <v>20</v>
      </c>
      <c r="K652" s="15">
        <v>96</v>
      </c>
    </row>
    <row r="653" ht="24" spans="1:11">
      <c r="A653" s="13">
        <v>648</v>
      </c>
      <c r="B653" s="13" t="s">
        <v>627</v>
      </c>
      <c r="C653" s="14" t="str">
        <f>IF(B653="999999","公共选修课",IF(B653="","",IF(ISERROR(VLOOKUP(B653,'[1]A7-1-1开设专业表'!$E$11:$F$200,2,0)),"专业在7.1.1不存在",VLOOKUP(B653,'[1]A7-1-1开设专业表'!$E$11:$F$200,2,0))))</f>
        <v>软件技术</v>
      </c>
      <c r="D653" s="13" t="s">
        <v>627</v>
      </c>
      <c r="E653" s="14" t="str">
        <f>IF(D653="999999","公共选修课",IF(D653="","",IF(ISERROR(VLOOKUP(D653,'[1]A7-1-1开设专业表'!$G$11:$H$200,2,0)),"专业方向在7.1.1不存在",VLOOKUP(D653,'[1]A7-1-1开设专业表'!$G$11:$H$200,2,0))))</f>
        <v>软件技术</v>
      </c>
      <c r="F653" s="13" t="s">
        <v>641</v>
      </c>
      <c r="G653" s="13" t="s">
        <v>581</v>
      </c>
      <c r="H653" s="13" t="s">
        <v>29</v>
      </c>
      <c r="I653" s="13" t="s">
        <v>35</v>
      </c>
      <c r="J653" s="13" t="s">
        <v>20</v>
      </c>
      <c r="K653" s="15">
        <v>96</v>
      </c>
    </row>
    <row r="654" spans="1:11">
      <c r="A654" s="13">
        <v>649</v>
      </c>
      <c r="B654" s="13" t="s">
        <v>627</v>
      </c>
      <c r="C654" s="14" t="str">
        <f>IF(B654="999999","公共选修课",IF(B654="","",IF(ISERROR(VLOOKUP(B654,'[1]A7-1-1开设专业表'!$E$11:$F$200,2,0)),"专业在7.1.1不存在",VLOOKUP(B654,'[1]A7-1-1开设专业表'!$E$11:$F$200,2,0))))</f>
        <v>软件技术</v>
      </c>
      <c r="D654" s="13" t="s">
        <v>627</v>
      </c>
      <c r="E654" s="14" t="str">
        <f>IF(D654="999999","公共选修课",IF(D654="","",IF(ISERROR(VLOOKUP(D654,'[1]A7-1-1开设专业表'!$G$11:$H$200,2,0)),"专业方向在7.1.1不存在",VLOOKUP(D654,'[1]A7-1-1开设专业表'!$G$11:$H$200,2,0))))</f>
        <v>软件技术</v>
      </c>
      <c r="F654" s="13" t="s">
        <v>642</v>
      </c>
      <c r="G654" s="13" t="s">
        <v>643</v>
      </c>
      <c r="H654" s="13" t="s">
        <v>29</v>
      </c>
      <c r="I654" s="13" t="s">
        <v>35</v>
      </c>
      <c r="J654" s="13" t="s">
        <v>20</v>
      </c>
      <c r="K654" s="15">
        <v>32</v>
      </c>
    </row>
    <row r="655" ht="24" spans="1:11">
      <c r="A655" s="13">
        <v>650</v>
      </c>
      <c r="B655" s="13" t="s">
        <v>627</v>
      </c>
      <c r="C655" s="14" t="str">
        <f>IF(B655="999999","公共选修课",IF(B655="","",IF(ISERROR(VLOOKUP(B655,'[1]A7-1-1开设专业表'!$E$11:$F$200,2,0)),"专业在7.1.1不存在",VLOOKUP(B655,'[1]A7-1-1开设专业表'!$E$11:$F$200,2,0))))</f>
        <v>软件技术</v>
      </c>
      <c r="D655" s="13" t="s">
        <v>627</v>
      </c>
      <c r="E655" s="14" t="str">
        <f>IF(D655="999999","公共选修课",IF(D655="","",IF(ISERROR(VLOOKUP(D655,'[1]A7-1-1开设专业表'!$G$11:$H$200,2,0)),"专业方向在7.1.1不存在",VLOOKUP(D655,'[1]A7-1-1开设专业表'!$G$11:$H$200,2,0))))</f>
        <v>软件技术</v>
      </c>
      <c r="F655" s="13" t="s">
        <v>546</v>
      </c>
      <c r="G655" s="13" t="s">
        <v>547</v>
      </c>
      <c r="H655" s="13" t="s">
        <v>18</v>
      </c>
      <c r="I655" s="13" t="s">
        <v>35</v>
      </c>
      <c r="J655" s="13" t="s">
        <v>20</v>
      </c>
      <c r="K655" s="15">
        <v>4</v>
      </c>
    </row>
    <row r="656" spans="1:11">
      <c r="A656" s="13">
        <v>651</v>
      </c>
      <c r="B656" s="13" t="s">
        <v>627</v>
      </c>
      <c r="C656" s="14" t="str">
        <f>IF(B656="999999","公共选修课",IF(B656="","",IF(ISERROR(VLOOKUP(B656,'[1]A7-1-1开设专业表'!$E$11:$F$200,2,0)),"专业在7.1.1不存在",VLOOKUP(B656,'[1]A7-1-1开设专业表'!$E$11:$F$200,2,0))))</f>
        <v>软件技术</v>
      </c>
      <c r="D656" s="13" t="s">
        <v>627</v>
      </c>
      <c r="E656" s="14" t="str">
        <f>IF(D656="999999","公共选修课",IF(D656="","",IF(ISERROR(VLOOKUP(D656,'[1]A7-1-1开设专业表'!$G$11:$H$200,2,0)),"专业方向在7.1.1不存在",VLOOKUP(D656,'[1]A7-1-1开设专业表'!$G$11:$H$200,2,0))))</f>
        <v>软件技术</v>
      </c>
      <c r="F656" s="13" t="s">
        <v>548</v>
      </c>
      <c r="G656" s="13" t="s">
        <v>549</v>
      </c>
      <c r="H656" s="13" t="s">
        <v>18</v>
      </c>
      <c r="I656" s="13" t="s">
        <v>35</v>
      </c>
      <c r="J656" s="13" t="s">
        <v>20</v>
      </c>
      <c r="K656" s="15">
        <v>16</v>
      </c>
    </row>
    <row r="657" ht="48" spans="1:11">
      <c r="A657" s="13">
        <v>652</v>
      </c>
      <c r="B657" s="13" t="s">
        <v>627</v>
      </c>
      <c r="C657" s="14" t="str">
        <f>IF(B657="999999","公共选修课",IF(B657="","",IF(ISERROR(VLOOKUP(B657,'[1]A7-1-1开设专业表'!$E$11:$F$200,2,0)),"专业在7.1.1不存在",VLOOKUP(B657,'[1]A7-1-1开设专业表'!$E$11:$F$200,2,0))))</f>
        <v>软件技术</v>
      </c>
      <c r="D657" s="13" t="s">
        <v>627</v>
      </c>
      <c r="E657" s="14" t="str">
        <f>IF(D657="999999","公共选修课",IF(D657="","",IF(ISERROR(VLOOKUP(D657,'[1]A7-1-1开设专业表'!$G$11:$H$200,2,0)),"专业方向在7.1.1不存在",VLOOKUP(D657,'[1]A7-1-1开设专业表'!$G$11:$H$200,2,0))))</f>
        <v>软件技术</v>
      </c>
      <c r="F657" s="13" t="s">
        <v>644</v>
      </c>
      <c r="G657" s="13" t="s">
        <v>645</v>
      </c>
      <c r="H657" s="13" t="s">
        <v>29</v>
      </c>
      <c r="I657" s="13" t="s">
        <v>35</v>
      </c>
      <c r="J657" s="13" t="s">
        <v>73</v>
      </c>
      <c r="K657" s="15">
        <v>96</v>
      </c>
    </row>
    <row r="658" spans="1:11">
      <c r="A658" s="13">
        <v>653</v>
      </c>
      <c r="B658" s="13" t="s">
        <v>627</v>
      </c>
      <c r="C658" s="14" t="str">
        <f>IF(B658="999999","公共选修课",IF(B658="","",IF(ISERROR(VLOOKUP(B658,'[1]A7-1-1开设专业表'!$E$11:$F$200,2,0)),"专业在7.1.1不存在",VLOOKUP(B658,'[1]A7-1-1开设专业表'!$E$11:$F$200,2,0))))</f>
        <v>软件技术</v>
      </c>
      <c r="D658" s="13" t="s">
        <v>627</v>
      </c>
      <c r="E658" s="14" t="str">
        <f>IF(D658="999999","公共选修课",IF(D658="","",IF(ISERROR(VLOOKUP(D658,'[1]A7-1-1开设专业表'!$G$11:$H$200,2,0)),"专业方向在7.1.1不存在",VLOOKUP(D658,'[1]A7-1-1开设专业表'!$G$11:$H$200,2,0))))</f>
        <v>软件技术</v>
      </c>
      <c r="F658" s="13" t="s">
        <v>646</v>
      </c>
      <c r="G658" s="13" t="s">
        <v>647</v>
      </c>
      <c r="H658" s="13" t="s">
        <v>29</v>
      </c>
      <c r="I658" s="13" t="s">
        <v>35</v>
      </c>
      <c r="J658" s="13" t="s">
        <v>20</v>
      </c>
      <c r="K658" s="15">
        <v>96</v>
      </c>
    </row>
    <row r="659" ht="24" spans="1:11">
      <c r="A659" s="13">
        <v>654</v>
      </c>
      <c r="B659" s="13" t="s">
        <v>627</v>
      </c>
      <c r="C659" s="14" t="str">
        <f>IF(B659="999999","公共选修课",IF(B659="","",IF(ISERROR(VLOOKUP(B659,'[1]A7-1-1开设专业表'!$E$11:$F$200,2,0)),"专业在7.1.1不存在",VLOOKUP(B659,'[1]A7-1-1开设专业表'!$E$11:$F$200,2,0))))</f>
        <v>软件技术</v>
      </c>
      <c r="D659" s="13" t="s">
        <v>627</v>
      </c>
      <c r="E659" s="14" t="str">
        <f>IF(D659="999999","公共选修课",IF(D659="","",IF(ISERROR(VLOOKUP(D659,'[1]A7-1-1开设专业表'!$G$11:$H$200,2,0)),"专业方向在7.1.1不存在",VLOOKUP(D659,'[1]A7-1-1开设专业表'!$G$11:$H$200,2,0))))</f>
        <v>软件技术</v>
      </c>
      <c r="F659" s="13" t="s">
        <v>531</v>
      </c>
      <c r="G659" s="13" t="s">
        <v>532</v>
      </c>
      <c r="H659" s="13" t="s">
        <v>29</v>
      </c>
      <c r="I659" s="13" t="s">
        <v>35</v>
      </c>
      <c r="J659" s="13" t="s">
        <v>20</v>
      </c>
      <c r="K659" s="15">
        <v>64</v>
      </c>
    </row>
    <row r="660" ht="36" spans="1:11">
      <c r="A660" s="13">
        <v>655</v>
      </c>
      <c r="B660" s="13" t="s">
        <v>627</v>
      </c>
      <c r="C660" s="14" t="str">
        <f>IF(B660="999999","公共选修课",IF(B660="","",IF(ISERROR(VLOOKUP(B660,'[1]A7-1-1开设专业表'!$E$11:$F$200,2,0)),"专业在7.1.1不存在",VLOOKUP(B660,'[1]A7-1-1开设专业表'!$E$11:$F$200,2,0))))</f>
        <v>软件技术</v>
      </c>
      <c r="D660" s="13" t="s">
        <v>627</v>
      </c>
      <c r="E660" s="14" t="str">
        <f>IF(D660="999999","公共选修课",IF(D660="","",IF(ISERROR(VLOOKUP(D660,'[1]A7-1-1开设专业表'!$G$11:$H$200,2,0)),"专业方向在7.1.1不存在",VLOOKUP(D660,'[1]A7-1-1开设专业表'!$G$11:$H$200,2,0))))</f>
        <v>软件技术</v>
      </c>
      <c r="F660" s="13" t="s">
        <v>648</v>
      </c>
      <c r="G660" s="13" t="s">
        <v>649</v>
      </c>
      <c r="H660" s="13" t="s">
        <v>29</v>
      </c>
      <c r="I660" s="13" t="s">
        <v>30</v>
      </c>
      <c r="J660" s="13" t="s">
        <v>20</v>
      </c>
      <c r="K660" s="15">
        <v>64</v>
      </c>
    </row>
    <row r="661" ht="24" spans="1:11">
      <c r="A661" s="13">
        <v>656</v>
      </c>
      <c r="B661" s="13" t="s">
        <v>627</v>
      </c>
      <c r="C661" s="14" t="str">
        <f>IF(B661="999999","公共选修课",IF(B661="","",IF(ISERROR(VLOOKUP(B661,'[1]A7-1-1开设专业表'!$E$11:$F$200,2,0)),"专业在7.1.1不存在",VLOOKUP(B661,'[1]A7-1-1开设专业表'!$E$11:$F$200,2,0))))</f>
        <v>软件技术</v>
      </c>
      <c r="D661" s="13" t="s">
        <v>627</v>
      </c>
      <c r="E661" s="14" t="str">
        <f>IF(D661="999999","公共选修课",IF(D661="","",IF(ISERROR(VLOOKUP(D661,'[1]A7-1-1开设专业表'!$G$11:$H$200,2,0)),"专业方向在7.1.1不存在",VLOOKUP(D661,'[1]A7-1-1开设专业表'!$G$11:$H$200,2,0))))</f>
        <v>软件技术</v>
      </c>
      <c r="F661" s="13" t="s">
        <v>578</v>
      </c>
      <c r="G661" s="13" t="s">
        <v>579</v>
      </c>
      <c r="H661" s="13" t="s">
        <v>29</v>
      </c>
      <c r="I661" s="13" t="s">
        <v>30</v>
      </c>
      <c r="J661" s="13" t="s">
        <v>20</v>
      </c>
      <c r="K661" s="15">
        <v>24</v>
      </c>
    </row>
    <row r="662" ht="24" spans="1:11">
      <c r="A662" s="13">
        <v>657</v>
      </c>
      <c r="B662" s="13" t="s">
        <v>627</v>
      </c>
      <c r="C662" s="14" t="str">
        <f>IF(B662="999999","公共选修课",IF(B662="","",IF(ISERROR(VLOOKUP(B662,'[1]A7-1-1开设专业表'!$E$11:$F$200,2,0)),"专业在7.1.1不存在",VLOOKUP(B662,'[1]A7-1-1开设专业表'!$E$11:$F$200,2,0))))</f>
        <v>软件技术</v>
      </c>
      <c r="D662" s="13" t="s">
        <v>627</v>
      </c>
      <c r="E662" s="14" t="str">
        <f>IF(D662="999999","公共选修课",IF(D662="","",IF(ISERROR(VLOOKUP(D662,'[1]A7-1-1开设专业表'!$G$11:$H$200,2,0)),"专业方向在7.1.1不存在",VLOOKUP(D662,'[1]A7-1-1开设专业表'!$G$11:$H$200,2,0))))</f>
        <v>软件技术</v>
      </c>
      <c r="F662" s="13" t="s">
        <v>650</v>
      </c>
      <c r="G662" s="13" t="s">
        <v>651</v>
      </c>
      <c r="H662" s="13" t="s">
        <v>29</v>
      </c>
      <c r="I662" s="13" t="s">
        <v>30</v>
      </c>
      <c r="J662" s="13" t="s">
        <v>20</v>
      </c>
      <c r="K662" s="15">
        <v>48</v>
      </c>
    </row>
    <row r="663" ht="24" spans="1:11">
      <c r="A663" s="13">
        <v>658</v>
      </c>
      <c r="B663" s="13" t="s">
        <v>627</v>
      </c>
      <c r="C663" s="14" t="str">
        <f>IF(B663="999999","公共选修课",IF(B663="","",IF(ISERROR(VLOOKUP(B663,'[1]A7-1-1开设专业表'!$E$11:$F$200,2,0)),"专业在7.1.1不存在",VLOOKUP(B663,'[1]A7-1-1开设专业表'!$E$11:$F$200,2,0))))</f>
        <v>软件技术</v>
      </c>
      <c r="D663" s="13" t="s">
        <v>627</v>
      </c>
      <c r="E663" s="14" t="str">
        <f>IF(D663="999999","公共选修课",IF(D663="","",IF(ISERROR(VLOOKUP(D663,'[1]A7-1-1开设专业表'!$G$11:$H$200,2,0)),"专业方向在7.1.1不存在",VLOOKUP(D663,'[1]A7-1-1开设专业表'!$G$11:$H$200,2,0))))</f>
        <v>软件技术</v>
      </c>
      <c r="F663" s="13" t="s">
        <v>652</v>
      </c>
      <c r="G663" s="13" t="s">
        <v>653</v>
      </c>
      <c r="H663" s="13" t="s">
        <v>29</v>
      </c>
      <c r="I663" s="13" t="s">
        <v>35</v>
      </c>
      <c r="J663" s="13" t="s">
        <v>20</v>
      </c>
      <c r="K663" s="15">
        <v>64</v>
      </c>
    </row>
    <row r="664" ht="24" spans="1:11">
      <c r="A664" s="13">
        <v>659</v>
      </c>
      <c r="B664" s="13" t="s">
        <v>627</v>
      </c>
      <c r="C664" s="14" t="str">
        <f>IF(B664="999999","公共选修课",IF(B664="","",IF(ISERROR(VLOOKUP(B664,'[1]A7-1-1开设专业表'!$E$11:$F$200,2,0)),"专业在7.1.1不存在",VLOOKUP(B664,'[1]A7-1-1开设专业表'!$E$11:$F$200,2,0))))</f>
        <v>软件技术</v>
      </c>
      <c r="D664" s="13" t="s">
        <v>627</v>
      </c>
      <c r="E664" s="14" t="str">
        <f>IF(D664="999999","公共选修课",IF(D664="","",IF(ISERROR(VLOOKUP(D664,'[1]A7-1-1开设专业表'!$G$11:$H$200,2,0)),"专业方向在7.1.1不存在",VLOOKUP(D664,'[1]A7-1-1开设专业表'!$G$11:$H$200,2,0))))</f>
        <v>软件技术</v>
      </c>
      <c r="F664" s="13" t="s">
        <v>561</v>
      </c>
      <c r="G664" s="13" t="s">
        <v>90</v>
      </c>
      <c r="H664" s="13" t="s">
        <v>52</v>
      </c>
      <c r="I664" s="13" t="s">
        <v>35</v>
      </c>
      <c r="J664" s="13" t="s">
        <v>20</v>
      </c>
      <c r="K664" s="15">
        <v>384</v>
      </c>
    </row>
    <row r="665" spans="1:11">
      <c r="A665" s="13">
        <v>660</v>
      </c>
      <c r="B665" s="13" t="s">
        <v>627</v>
      </c>
      <c r="C665" s="14" t="str">
        <f>IF(B665="999999","公共选修课",IF(B665="","",IF(ISERROR(VLOOKUP(B665,'[1]A7-1-1开设专业表'!$E$11:$F$200,2,0)),"专业在7.1.1不存在",VLOOKUP(B665,'[1]A7-1-1开设专业表'!$E$11:$F$200,2,0))))</f>
        <v>软件技术</v>
      </c>
      <c r="D665" s="13" t="s">
        <v>627</v>
      </c>
      <c r="E665" s="14" t="str">
        <f>IF(D665="999999","公共选修课",IF(D665="","",IF(ISERROR(VLOOKUP(D665,'[1]A7-1-1开设专业表'!$G$11:$H$200,2,0)),"专业方向在7.1.1不存在",VLOOKUP(D665,'[1]A7-1-1开设专业表'!$G$11:$H$200,2,0))))</f>
        <v>软件技术</v>
      </c>
      <c r="F665" s="13" t="s">
        <v>562</v>
      </c>
      <c r="G665" s="13" t="s">
        <v>563</v>
      </c>
      <c r="H665" s="13" t="s">
        <v>18</v>
      </c>
      <c r="I665" s="13" t="s">
        <v>35</v>
      </c>
      <c r="J665" s="13" t="s">
        <v>20</v>
      </c>
      <c r="K665" s="15">
        <v>16</v>
      </c>
    </row>
    <row r="666" ht="24" spans="1:11">
      <c r="A666" s="13">
        <v>661</v>
      </c>
      <c r="B666" s="13" t="s">
        <v>627</v>
      </c>
      <c r="C666" s="14" t="str">
        <f>IF(B666="999999","公共选修课",IF(B666="","",IF(ISERROR(VLOOKUP(B666,'[1]A7-1-1开设专业表'!$E$11:$F$200,2,0)),"专业在7.1.1不存在",VLOOKUP(B666,'[1]A7-1-1开设专业表'!$E$11:$F$200,2,0))))</f>
        <v>软件技术</v>
      </c>
      <c r="D666" s="13" t="s">
        <v>627</v>
      </c>
      <c r="E666" s="14" t="str">
        <f>IF(D666="999999","公共选修课",IF(D666="","",IF(ISERROR(VLOOKUP(D666,'[1]A7-1-1开设专业表'!$G$11:$H$200,2,0)),"专业方向在7.1.1不存在",VLOOKUP(D666,'[1]A7-1-1开设专业表'!$G$11:$H$200,2,0))))</f>
        <v>软件技术</v>
      </c>
      <c r="F666" s="13" t="s">
        <v>151</v>
      </c>
      <c r="G666" s="13" t="s">
        <v>49</v>
      </c>
      <c r="H666" s="13" t="s">
        <v>29</v>
      </c>
      <c r="I666" s="13" t="s">
        <v>19</v>
      </c>
      <c r="J666" s="13" t="s">
        <v>20</v>
      </c>
      <c r="K666" s="15">
        <v>48</v>
      </c>
    </row>
    <row r="667" ht="24" spans="1:11">
      <c r="A667" s="13">
        <v>662</v>
      </c>
      <c r="B667" s="13" t="s">
        <v>627</v>
      </c>
      <c r="C667" s="14" t="str">
        <f>IF(B667="999999","公共选修课",IF(B667="","",IF(ISERROR(VLOOKUP(B667,'[1]A7-1-1开设专业表'!$E$11:$F$200,2,0)),"专业在7.1.1不存在",VLOOKUP(B667,'[1]A7-1-1开设专业表'!$E$11:$F$200,2,0))))</f>
        <v>软件技术</v>
      </c>
      <c r="D667" s="13" t="s">
        <v>627</v>
      </c>
      <c r="E667" s="14" t="str">
        <f>IF(D667="999999","公共选修课",IF(D667="","",IF(ISERROR(VLOOKUP(D667,'[1]A7-1-1开设专业表'!$G$11:$H$200,2,0)),"专业方向在7.1.1不存在",VLOOKUP(D667,'[1]A7-1-1开设专业表'!$G$11:$H$200,2,0))))</f>
        <v>软件技术</v>
      </c>
      <c r="F667" s="13" t="s">
        <v>63</v>
      </c>
      <c r="G667" s="13" t="s">
        <v>94</v>
      </c>
      <c r="H667" s="13" t="s">
        <v>18</v>
      </c>
      <c r="I667" s="13" t="s">
        <v>19</v>
      </c>
      <c r="J667" s="13" t="s">
        <v>20</v>
      </c>
      <c r="K667" s="15">
        <v>4</v>
      </c>
    </row>
    <row r="668" ht="24" spans="1:11">
      <c r="A668" s="13">
        <v>663</v>
      </c>
      <c r="B668" s="13" t="s">
        <v>627</v>
      </c>
      <c r="C668" s="14" t="str">
        <f>IF(B668="999999","公共选修课",IF(B668="","",IF(ISERROR(VLOOKUP(B668,'[1]A7-1-1开设专业表'!$E$11:$F$200,2,0)),"专业在7.1.1不存在",VLOOKUP(B668,'[1]A7-1-1开设专业表'!$E$11:$F$200,2,0))))</f>
        <v>软件技术</v>
      </c>
      <c r="D668" s="13" t="s">
        <v>627</v>
      </c>
      <c r="E668" s="14" t="str">
        <f>IF(D668="999999","公共选修课",IF(D668="","",IF(ISERROR(VLOOKUP(D668,'[1]A7-1-1开设专业表'!$G$11:$H$200,2,0)),"专业方向在7.1.1不存在",VLOOKUP(D668,'[1]A7-1-1开设专业表'!$G$11:$H$200,2,0))))</f>
        <v>软件技术</v>
      </c>
      <c r="F668" s="13" t="s">
        <v>63</v>
      </c>
      <c r="G668" s="13" t="s">
        <v>95</v>
      </c>
      <c r="H668" s="13" t="s">
        <v>18</v>
      </c>
      <c r="I668" s="13" t="s">
        <v>19</v>
      </c>
      <c r="J668" s="13" t="s">
        <v>20</v>
      </c>
      <c r="K668" s="15">
        <v>4</v>
      </c>
    </row>
    <row r="669" ht="36" spans="1:11">
      <c r="A669" s="13">
        <v>664</v>
      </c>
      <c r="B669" s="13" t="s">
        <v>627</v>
      </c>
      <c r="C669" s="14" t="str">
        <f>IF(B669="999999","公共选修课",IF(B669="","",IF(ISERROR(VLOOKUP(B669,'[1]A7-1-1开设专业表'!$E$11:$F$200,2,0)),"专业在7.1.1不存在",VLOOKUP(B669,'[1]A7-1-1开设专业表'!$E$11:$F$200,2,0))))</f>
        <v>软件技术</v>
      </c>
      <c r="D669" s="13" t="s">
        <v>627</v>
      </c>
      <c r="E669" s="14" t="str">
        <f>IF(D669="999999","公共选修课",IF(D669="","",IF(ISERROR(VLOOKUP(D669,'[1]A7-1-1开设专业表'!$G$11:$H$200,2,0)),"专业方向在7.1.1不存在",VLOOKUP(D669,'[1]A7-1-1开设专业表'!$G$11:$H$200,2,0))))</f>
        <v>软件技术</v>
      </c>
      <c r="F669" s="13" t="s">
        <v>103</v>
      </c>
      <c r="G669" s="13" t="s">
        <v>162</v>
      </c>
      <c r="H669" s="13" t="s">
        <v>18</v>
      </c>
      <c r="I669" s="13" t="s">
        <v>19</v>
      </c>
      <c r="J669" s="13" t="s">
        <v>20</v>
      </c>
      <c r="K669" s="15">
        <v>16</v>
      </c>
    </row>
    <row r="670" ht="24" spans="1:11">
      <c r="A670" s="13">
        <v>665</v>
      </c>
      <c r="B670" s="13" t="s">
        <v>627</v>
      </c>
      <c r="C670" s="14" t="str">
        <f>IF(B670="999999","公共选修课",IF(B670="","",IF(ISERROR(VLOOKUP(B670,'[1]A7-1-1开设专业表'!$E$11:$F$200,2,0)),"专业在7.1.1不存在",VLOOKUP(B670,'[1]A7-1-1开设专业表'!$E$11:$F$200,2,0))))</f>
        <v>软件技术</v>
      </c>
      <c r="D670" s="13" t="s">
        <v>627</v>
      </c>
      <c r="E670" s="14" t="str">
        <f>IF(D670="999999","公共选修课",IF(D670="","",IF(ISERROR(VLOOKUP(D670,'[1]A7-1-1开设专业表'!$G$11:$H$200,2,0)),"专业方向在7.1.1不存在",VLOOKUP(D670,'[1]A7-1-1开设专业表'!$G$11:$H$200,2,0))))</f>
        <v>软件技术</v>
      </c>
      <c r="F670" s="13" t="s">
        <v>163</v>
      </c>
      <c r="G670" s="13" t="s">
        <v>95</v>
      </c>
      <c r="H670" s="13" t="s">
        <v>18</v>
      </c>
      <c r="I670" s="13" t="s">
        <v>19</v>
      </c>
      <c r="J670" s="13" t="s">
        <v>20</v>
      </c>
      <c r="K670" s="15">
        <v>4</v>
      </c>
    </row>
    <row r="671" ht="24" spans="1:11">
      <c r="A671" s="13">
        <v>666</v>
      </c>
      <c r="B671" s="13" t="s">
        <v>654</v>
      </c>
      <c r="C671" s="14" t="str">
        <f>IF(B671="999999","公共选修课",IF(B671="","",IF(ISERROR(VLOOKUP(B671,'[1]A7-1-1开设专业表'!$E$11:$F$200,2,0)),"专业在7.1.1不存在",VLOOKUP(B671,'[1]A7-1-1开设专业表'!$E$11:$F$200,2,0))))</f>
        <v>应用电子技术</v>
      </c>
      <c r="D671" s="13" t="s">
        <v>654</v>
      </c>
      <c r="E671" s="14" t="str">
        <f>IF(D671="999999","公共选修课",IF(D671="","",IF(ISERROR(VLOOKUP(D671,'[1]A7-1-1开设专业表'!$G$11:$H$200,2,0)),"专业方向在7.1.1不存在",VLOOKUP(D671,'[1]A7-1-1开设专业表'!$G$11:$H$200,2,0))))</f>
        <v>应用电子技术</v>
      </c>
      <c r="F671" s="13" t="s">
        <v>16</v>
      </c>
      <c r="G671" s="13" t="s">
        <v>17</v>
      </c>
      <c r="H671" s="13" t="s">
        <v>18</v>
      </c>
      <c r="I671" s="13" t="s">
        <v>19</v>
      </c>
      <c r="J671" s="13" t="s">
        <v>20</v>
      </c>
      <c r="K671" s="15">
        <v>32</v>
      </c>
    </row>
    <row r="672" ht="24" spans="1:11">
      <c r="A672" s="13">
        <v>667</v>
      </c>
      <c r="B672" s="13" t="s">
        <v>654</v>
      </c>
      <c r="C672" s="14" t="str">
        <f>IF(B672="999999","公共选修课",IF(B672="","",IF(ISERROR(VLOOKUP(B672,'[1]A7-1-1开设专业表'!$E$11:$F$200,2,0)),"专业在7.1.1不存在",VLOOKUP(B672,'[1]A7-1-1开设专业表'!$E$11:$F$200,2,0))))</f>
        <v>应用电子技术</v>
      </c>
      <c r="D672" s="13" t="s">
        <v>654</v>
      </c>
      <c r="E672" s="14" t="str">
        <f>IF(D672="999999","公共选修课",IF(D672="","",IF(ISERROR(VLOOKUP(D672,'[1]A7-1-1开设专业表'!$G$11:$H$200,2,0)),"专业方向在7.1.1不存在",VLOOKUP(D672,'[1]A7-1-1开设专业表'!$G$11:$H$200,2,0))))</f>
        <v>应用电子技术</v>
      </c>
      <c r="F672" s="13" t="s">
        <v>21</v>
      </c>
      <c r="G672" s="13" t="s">
        <v>22</v>
      </c>
      <c r="H672" s="13" t="s">
        <v>18</v>
      </c>
      <c r="I672" s="13" t="s">
        <v>19</v>
      </c>
      <c r="J672" s="13" t="s">
        <v>20</v>
      </c>
      <c r="K672" s="15">
        <v>32</v>
      </c>
    </row>
    <row r="673" ht="24" spans="1:11">
      <c r="A673" s="13">
        <v>668</v>
      </c>
      <c r="B673" s="13" t="s">
        <v>654</v>
      </c>
      <c r="C673" s="14" t="str">
        <f>IF(B673="999999","公共选修课",IF(B673="","",IF(ISERROR(VLOOKUP(B673,'[1]A7-1-1开设专业表'!$E$11:$F$200,2,0)),"专业在7.1.1不存在",VLOOKUP(B673,'[1]A7-1-1开设专业表'!$E$11:$F$200,2,0))))</f>
        <v>应用电子技术</v>
      </c>
      <c r="D673" s="13" t="s">
        <v>654</v>
      </c>
      <c r="E673" s="14" t="str">
        <f>IF(D673="999999","公共选修课",IF(D673="","",IF(ISERROR(VLOOKUP(D673,'[1]A7-1-1开设专业表'!$G$11:$H$200,2,0)),"专业方向在7.1.1不存在",VLOOKUP(D673,'[1]A7-1-1开设专业表'!$G$11:$H$200,2,0))))</f>
        <v>应用电子技术</v>
      </c>
      <c r="F673" s="13" t="s">
        <v>23</v>
      </c>
      <c r="G673" s="13" t="s">
        <v>24</v>
      </c>
      <c r="H673" s="13" t="s">
        <v>18</v>
      </c>
      <c r="I673" s="13" t="s">
        <v>19</v>
      </c>
      <c r="J673" s="13" t="s">
        <v>20</v>
      </c>
      <c r="K673" s="15">
        <v>64</v>
      </c>
    </row>
    <row r="674" ht="24" spans="1:11">
      <c r="A674" s="13">
        <v>669</v>
      </c>
      <c r="B674" s="13" t="s">
        <v>654</v>
      </c>
      <c r="C674" s="14" t="str">
        <f>IF(B674="999999","公共选修课",IF(B674="","",IF(ISERROR(VLOOKUP(B674,'[1]A7-1-1开设专业表'!$E$11:$F$200,2,0)),"专业在7.1.1不存在",VLOOKUP(B674,'[1]A7-1-1开设专业表'!$E$11:$F$200,2,0))))</f>
        <v>应用电子技术</v>
      </c>
      <c r="D674" s="13" t="s">
        <v>654</v>
      </c>
      <c r="E674" s="14" t="str">
        <f>IF(D674="999999","公共选修课",IF(D674="","",IF(ISERROR(VLOOKUP(D674,'[1]A7-1-1开设专业表'!$G$11:$H$200,2,0)),"专业方向在7.1.1不存在",VLOOKUP(D674,'[1]A7-1-1开设专业表'!$G$11:$H$200,2,0))))</f>
        <v>应用电子技术</v>
      </c>
      <c r="F674" s="13" t="s">
        <v>25</v>
      </c>
      <c r="G674" s="13" t="s">
        <v>26</v>
      </c>
      <c r="H674" s="13" t="s">
        <v>18</v>
      </c>
      <c r="I674" s="13" t="s">
        <v>19</v>
      </c>
      <c r="J674" s="13" t="s">
        <v>20</v>
      </c>
      <c r="K674" s="15">
        <v>64</v>
      </c>
    </row>
    <row r="675" ht="36" spans="1:11">
      <c r="A675" s="13">
        <v>670</v>
      </c>
      <c r="B675" s="13" t="s">
        <v>654</v>
      </c>
      <c r="C675" s="14" t="str">
        <f>IF(B675="999999","公共选修课",IF(B675="","",IF(ISERROR(VLOOKUP(B675,'[1]A7-1-1开设专业表'!$E$11:$F$200,2,0)),"专业在7.1.1不存在",VLOOKUP(B675,'[1]A7-1-1开设专业表'!$E$11:$F$200,2,0))))</f>
        <v>应用电子技术</v>
      </c>
      <c r="D675" s="13" t="s">
        <v>655</v>
      </c>
      <c r="E675" s="14" t="str">
        <f>IF(D675="999999","公共选修课",IF(D675="","",IF(ISERROR(VLOOKUP(D675,'[1]A7-1-1开设专业表'!$G$11:$H$200,2,0)),"专业方向在7.1.1不存在",VLOOKUP(D675,'[1]A7-1-1开设专业表'!$G$11:$H$200,2,0))))</f>
        <v>应用电子技术（中高职贯通）</v>
      </c>
      <c r="F675" s="13" t="s">
        <v>656</v>
      </c>
      <c r="G675" s="13" t="s">
        <v>657</v>
      </c>
      <c r="H675" s="13" t="s">
        <v>29</v>
      </c>
      <c r="I675" s="13" t="s">
        <v>30</v>
      </c>
      <c r="J675" s="13" t="s">
        <v>73</v>
      </c>
      <c r="K675" s="15">
        <v>16</v>
      </c>
    </row>
    <row r="676" ht="36" spans="1:11">
      <c r="A676" s="13">
        <v>671</v>
      </c>
      <c r="B676" s="13" t="s">
        <v>654</v>
      </c>
      <c r="C676" s="14" t="str">
        <f>IF(B676="999999","公共选修课",IF(B676="","",IF(ISERROR(VLOOKUP(B676,'[1]A7-1-1开设专业表'!$E$11:$F$200,2,0)),"专业在7.1.1不存在",VLOOKUP(B676,'[1]A7-1-1开设专业表'!$E$11:$F$200,2,0))))</f>
        <v>应用电子技术</v>
      </c>
      <c r="D676" s="13" t="s">
        <v>655</v>
      </c>
      <c r="E676" s="14" t="str">
        <f>IF(D676="999999","公共选修课",IF(D676="","",IF(ISERROR(VLOOKUP(D676,'[1]A7-1-1开设专业表'!$G$11:$H$200,2,0)),"专业方向在7.1.1不存在",VLOOKUP(D676,'[1]A7-1-1开设专业表'!$G$11:$H$200,2,0))))</f>
        <v>应用电子技术（中高职贯通）</v>
      </c>
      <c r="F676" s="13" t="s">
        <v>658</v>
      </c>
      <c r="G676" s="13" t="s">
        <v>659</v>
      </c>
      <c r="H676" s="13" t="s">
        <v>29</v>
      </c>
      <c r="I676" s="13" t="s">
        <v>30</v>
      </c>
      <c r="J676" s="13" t="s">
        <v>73</v>
      </c>
      <c r="K676" s="15">
        <v>48</v>
      </c>
    </row>
    <row r="677" ht="36" spans="1:11">
      <c r="A677" s="13">
        <v>672</v>
      </c>
      <c r="B677" s="13" t="s">
        <v>654</v>
      </c>
      <c r="C677" s="14" t="str">
        <f>IF(B677="999999","公共选修课",IF(B677="","",IF(ISERROR(VLOOKUP(B677,'[1]A7-1-1开设专业表'!$E$11:$F$200,2,0)),"专业在7.1.1不存在",VLOOKUP(B677,'[1]A7-1-1开设专业表'!$E$11:$F$200,2,0))))</f>
        <v>应用电子技术</v>
      </c>
      <c r="D677" s="13" t="s">
        <v>655</v>
      </c>
      <c r="E677" s="14" t="str">
        <f>IF(D677="999999","公共选修课",IF(D677="","",IF(ISERROR(VLOOKUP(D677,'[1]A7-1-1开设专业表'!$G$11:$H$200,2,0)),"专业方向在7.1.1不存在",VLOOKUP(D677,'[1]A7-1-1开设专业表'!$G$11:$H$200,2,0))))</f>
        <v>应用电子技术（中高职贯通）</v>
      </c>
      <c r="F677" s="13" t="s">
        <v>660</v>
      </c>
      <c r="G677" s="13" t="s">
        <v>661</v>
      </c>
      <c r="H677" s="13" t="s">
        <v>29</v>
      </c>
      <c r="I677" s="13" t="s">
        <v>30</v>
      </c>
      <c r="J677" s="13" t="s">
        <v>73</v>
      </c>
      <c r="K677" s="15">
        <v>32</v>
      </c>
    </row>
    <row r="678" ht="24" spans="1:11">
      <c r="A678" s="13">
        <v>673</v>
      </c>
      <c r="B678" s="13" t="s">
        <v>654</v>
      </c>
      <c r="C678" s="14" t="str">
        <f>IF(B678="999999","公共选修课",IF(B678="","",IF(ISERROR(VLOOKUP(B678,'[1]A7-1-1开设专业表'!$E$11:$F$200,2,0)),"专业在7.1.1不存在",VLOOKUP(B678,'[1]A7-1-1开设专业表'!$E$11:$F$200,2,0))))</f>
        <v>应用电子技术</v>
      </c>
      <c r="D678" s="13" t="s">
        <v>654</v>
      </c>
      <c r="E678" s="14" t="str">
        <f>IF(D678="999999","公共选修课",IF(D678="","",IF(ISERROR(VLOOKUP(D678,'[1]A7-1-1开设专业表'!$G$11:$H$200,2,0)),"专业方向在7.1.1不存在",VLOOKUP(D678,'[1]A7-1-1开设专业表'!$G$11:$H$200,2,0))))</f>
        <v>应用电子技术</v>
      </c>
      <c r="F678" s="13" t="s">
        <v>451</v>
      </c>
      <c r="G678" s="13" t="s">
        <v>452</v>
      </c>
      <c r="H678" s="13" t="s">
        <v>29</v>
      </c>
      <c r="I678" s="13" t="s">
        <v>35</v>
      </c>
      <c r="J678" s="13" t="s">
        <v>20</v>
      </c>
      <c r="K678" s="15">
        <v>24</v>
      </c>
    </row>
    <row r="679" ht="24" spans="1:11">
      <c r="A679" s="13">
        <v>674</v>
      </c>
      <c r="B679" s="13" t="s">
        <v>654</v>
      </c>
      <c r="C679" s="14" t="str">
        <f>IF(B679="999999","公共选修课",IF(B679="","",IF(ISERROR(VLOOKUP(B679,'[1]A7-1-1开设专业表'!$E$11:$F$200,2,0)),"专业在7.1.1不存在",VLOOKUP(B679,'[1]A7-1-1开设专业表'!$E$11:$F$200,2,0))))</f>
        <v>应用电子技术</v>
      </c>
      <c r="D679" s="13" t="s">
        <v>654</v>
      </c>
      <c r="E679" s="14" t="str">
        <f>IF(D679="999999","公共选修课",IF(D679="","",IF(ISERROR(VLOOKUP(D679,'[1]A7-1-1开设专业表'!$G$11:$H$200,2,0)),"专业方向在7.1.1不存在",VLOOKUP(D679,'[1]A7-1-1开设专业表'!$G$11:$H$200,2,0))))</f>
        <v>应用电子技术</v>
      </c>
      <c r="F679" s="13" t="s">
        <v>453</v>
      </c>
      <c r="G679" s="13" t="s">
        <v>454</v>
      </c>
      <c r="H679" s="13" t="s">
        <v>52</v>
      </c>
      <c r="I679" s="13" t="s">
        <v>35</v>
      </c>
      <c r="J679" s="13" t="s">
        <v>20</v>
      </c>
      <c r="K679" s="15">
        <v>24</v>
      </c>
    </row>
    <row r="680" ht="60" spans="1:11">
      <c r="A680" s="13">
        <v>675</v>
      </c>
      <c r="B680" s="13" t="s">
        <v>654</v>
      </c>
      <c r="C680" s="14" t="str">
        <f>IF(B680="999999","公共选修课",IF(B680="","",IF(ISERROR(VLOOKUP(B680,'[1]A7-1-1开设专业表'!$E$11:$F$200,2,0)),"专业在7.1.1不存在",VLOOKUP(B680,'[1]A7-1-1开设专业表'!$E$11:$F$200,2,0))))</f>
        <v>应用电子技术</v>
      </c>
      <c r="D680" s="13" t="s">
        <v>654</v>
      </c>
      <c r="E680" s="14" t="str">
        <f>IF(D680="999999","公共选修课",IF(D680="","",IF(ISERROR(VLOOKUP(D680,'[1]A7-1-1开设专业表'!$G$11:$H$200,2,0)),"专业方向在7.1.1不存在",VLOOKUP(D680,'[1]A7-1-1开设专业表'!$G$11:$H$200,2,0))))</f>
        <v>应用电子技术</v>
      </c>
      <c r="F680" s="13" t="s">
        <v>662</v>
      </c>
      <c r="G680" s="13" t="s">
        <v>663</v>
      </c>
      <c r="H680" s="13" t="s">
        <v>52</v>
      </c>
      <c r="I680" s="13" t="s">
        <v>35</v>
      </c>
      <c r="J680" s="13" t="s">
        <v>20</v>
      </c>
      <c r="K680" s="15">
        <v>24</v>
      </c>
    </row>
    <row r="681" ht="24" spans="1:11">
      <c r="A681" s="13">
        <v>676</v>
      </c>
      <c r="B681" s="13" t="s">
        <v>654</v>
      </c>
      <c r="C681" s="14" t="str">
        <f>IF(B681="999999","公共选修课",IF(B681="","",IF(ISERROR(VLOOKUP(B681,'[1]A7-1-1开设专业表'!$E$11:$F$200,2,0)),"专业在7.1.1不存在",VLOOKUP(B681,'[1]A7-1-1开设专业表'!$E$11:$F$200,2,0))))</f>
        <v>应用电子技术</v>
      </c>
      <c r="D681" s="13" t="s">
        <v>654</v>
      </c>
      <c r="E681" s="14" t="str">
        <f>IF(D681="999999","公共选修课",IF(D681="","",IF(ISERROR(VLOOKUP(D681,'[1]A7-1-1开设专业表'!$G$11:$H$200,2,0)),"专业方向在7.1.1不存在",VLOOKUP(D681,'[1]A7-1-1开设专业表'!$G$11:$H$200,2,0))))</f>
        <v>应用电子技术</v>
      </c>
      <c r="F681" s="13" t="s">
        <v>664</v>
      </c>
      <c r="G681" s="13" t="s">
        <v>665</v>
      </c>
      <c r="H681" s="13" t="s">
        <v>29</v>
      </c>
      <c r="I681" s="13" t="s">
        <v>35</v>
      </c>
      <c r="J681" s="13" t="s">
        <v>20</v>
      </c>
      <c r="K681" s="15">
        <v>32</v>
      </c>
    </row>
    <row r="682" ht="24" spans="1:11">
      <c r="A682" s="13">
        <v>677</v>
      </c>
      <c r="B682" s="13" t="s">
        <v>654</v>
      </c>
      <c r="C682" s="14" t="str">
        <f>IF(B682="999999","公共选修课",IF(B682="","",IF(ISERROR(VLOOKUP(B682,'[1]A7-1-1开设专业表'!$E$11:$F$200,2,0)),"专业在7.1.1不存在",VLOOKUP(B682,'[1]A7-1-1开设专业表'!$E$11:$F$200,2,0))))</f>
        <v>应用电子技术</v>
      </c>
      <c r="D682" s="13" t="s">
        <v>654</v>
      </c>
      <c r="E682" s="14" t="str">
        <f>IF(D682="999999","公共选修课",IF(D682="","",IF(ISERROR(VLOOKUP(D682,'[1]A7-1-1开设专业表'!$G$11:$H$200,2,0)),"专业方向在7.1.1不存在",VLOOKUP(D682,'[1]A7-1-1开设专业表'!$G$11:$H$200,2,0))))</f>
        <v>应用电子技术</v>
      </c>
      <c r="F682" s="13" t="s">
        <v>666</v>
      </c>
      <c r="G682" s="13" t="s">
        <v>667</v>
      </c>
      <c r="H682" s="13" t="s">
        <v>29</v>
      </c>
      <c r="I682" s="13" t="s">
        <v>35</v>
      </c>
      <c r="J682" s="13" t="s">
        <v>20</v>
      </c>
      <c r="K682" s="15">
        <v>48</v>
      </c>
    </row>
    <row r="683" ht="24" spans="1:11">
      <c r="A683" s="13">
        <v>678</v>
      </c>
      <c r="B683" s="13" t="s">
        <v>654</v>
      </c>
      <c r="C683" s="14" t="str">
        <f>IF(B683="999999","公共选修课",IF(B683="","",IF(ISERROR(VLOOKUP(B683,'[1]A7-1-1开设专业表'!$E$11:$F$200,2,0)),"专业在7.1.1不存在",VLOOKUP(B683,'[1]A7-1-1开设专业表'!$E$11:$F$200,2,0))))</f>
        <v>应用电子技术</v>
      </c>
      <c r="D683" s="13" t="s">
        <v>654</v>
      </c>
      <c r="E683" s="14" t="str">
        <f>IF(D683="999999","公共选修课",IF(D683="","",IF(ISERROR(VLOOKUP(D683,'[1]A7-1-1开设专业表'!$G$11:$H$200,2,0)),"专业方向在7.1.1不存在",VLOOKUP(D683,'[1]A7-1-1开设专业表'!$G$11:$H$200,2,0))))</f>
        <v>应用电子技术</v>
      </c>
      <c r="F683" s="13" t="s">
        <v>668</v>
      </c>
      <c r="G683" s="13" t="s">
        <v>460</v>
      </c>
      <c r="H683" s="13" t="s">
        <v>29</v>
      </c>
      <c r="I683" s="13" t="s">
        <v>35</v>
      </c>
      <c r="J683" s="13" t="s">
        <v>20</v>
      </c>
      <c r="K683" s="15">
        <v>48</v>
      </c>
    </row>
    <row r="684" ht="24" spans="1:11">
      <c r="A684" s="13">
        <v>679</v>
      </c>
      <c r="B684" s="13" t="s">
        <v>654</v>
      </c>
      <c r="C684" s="14" t="str">
        <f>IF(B684="999999","公共选修课",IF(B684="","",IF(ISERROR(VLOOKUP(B684,'[1]A7-1-1开设专业表'!$E$11:$F$200,2,0)),"专业在7.1.1不存在",VLOOKUP(B684,'[1]A7-1-1开设专业表'!$E$11:$F$200,2,0))))</f>
        <v>应用电子技术</v>
      </c>
      <c r="D684" s="13" t="s">
        <v>654</v>
      </c>
      <c r="E684" s="14" t="str">
        <f>IF(D684="999999","公共选修课",IF(D684="","",IF(ISERROR(VLOOKUP(D684,'[1]A7-1-1开设专业表'!$G$11:$H$200,2,0)),"专业方向在7.1.1不存在",VLOOKUP(D684,'[1]A7-1-1开设专业表'!$G$11:$H$200,2,0))))</f>
        <v>应用电子技术</v>
      </c>
      <c r="F684" s="13" t="s">
        <v>669</v>
      </c>
      <c r="G684" s="13" t="s">
        <v>670</v>
      </c>
      <c r="H684" s="13" t="s">
        <v>29</v>
      </c>
      <c r="I684" s="13" t="s">
        <v>35</v>
      </c>
      <c r="J684" s="13" t="s">
        <v>73</v>
      </c>
      <c r="K684" s="15">
        <v>48</v>
      </c>
    </row>
    <row r="685" ht="24" spans="1:11">
      <c r="A685" s="13">
        <v>680</v>
      </c>
      <c r="B685" s="13" t="s">
        <v>654</v>
      </c>
      <c r="C685" s="14" t="str">
        <f>IF(B685="999999","公共选修课",IF(B685="","",IF(ISERROR(VLOOKUP(B685,'[1]A7-1-1开设专业表'!$E$11:$F$200,2,0)),"专业在7.1.1不存在",VLOOKUP(B685,'[1]A7-1-1开设专业表'!$E$11:$F$200,2,0))))</f>
        <v>应用电子技术</v>
      </c>
      <c r="D685" s="13" t="s">
        <v>654</v>
      </c>
      <c r="E685" s="14" t="str">
        <f>IF(D685="999999","公共选修课",IF(D685="","",IF(ISERROR(VLOOKUP(D685,'[1]A7-1-1开设专业表'!$G$11:$H$200,2,0)),"专业方向在7.1.1不存在",VLOOKUP(D685,'[1]A7-1-1开设专业表'!$G$11:$H$200,2,0))))</f>
        <v>应用电子技术</v>
      </c>
      <c r="F685" s="13" t="s">
        <v>465</v>
      </c>
      <c r="G685" s="13" t="s">
        <v>452</v>
      </c>
      <c r="H685" s="13" t="s">
        <v>52</v>
      </c>
      <c r="I685" s="13" t="s">
        <v>35</v>
      </c>
      <c r="J685" s="13" t="s">
        <v>20</v>
      </c>
      <c r="K685" s="15">
        <v>32</v>
      </c>
    </row>
    <row r="686" ht="24" spans="1:11">
      <c r="A686" s="13">
        <v>681</v>
      </c>
      <c r="B686" s="13" t="s">
        <v>654</v>
      </c>
      <c r="C686" s="14" t="str">
        <f>IF(B686="999999","公共选修课",IF(B686="","",IF(ISERROR(VLOOKUP(B686,'[1]A7-1-1开设专业表'!$E$11:$F$200,2,0)),"专业在7.1.1不存在",VLOOKUP(B686,'[1]A7-1-1开设专业表'!$E$11:$F$200,2,0))))</f>
        <v>应用电子技术</v>
      </c>
      <c r="D686" s="13" t="s">
        <v>654</v>
      </c>
      <c r="E686" s="14" t="str">
        <f>IF(D686="999999","公共选修课",IF(D686="","",IF(ISERROR(VLOOKUP(D686,'[1]A7-1-1开设专业表'!$G$11:$H$200,2,0)),"专业方向在7.1.1不存在",VLOOKUP(D686,'[1]A7-1-1开设专业表'!$G$11:$H$200,2,0))))</f>
        <v>应用电子技术</v>
      </c>
      <c r="F686" s="13" t="s">
        <v>466</v>
      </c>
      <c r="G686" s="13" t="s">
        <v>454</v>
      </c>
      <c r="H686" s="13" t="s">
        <v>29</v>
      </c>
      <c r="I686" s="13" t="s">
        <v>35</v>
      </c>
      <c r="J686" s="13" t="s">
        <v>20</v>
      </c>
      <c r="K686" s="15">
        <v>64</v>
      </c>
    </row>
    <row r="687" ht="24" spans="1:11">
      <c r="A687" s="13">
        <v>682</v>
      </c>
      <c r="B687" s="13" t="s">
        <v>654</v>
      </c>
      <c r="C687" s="14" t="str">
        <f>IF(B687="999999","公共选修课",IF(B687="","",IF(ISERROR(VLOOKUP(B687,'[1]A7-1-1开设专业表'!$E$11:$F$200,2,0)),"专业在7.1.1不存在",VLOOKUP(B687,'[1]A7-1-1开设专业表'!$E$11:$F$200,2,0))))</f>
        <v>应用电子技术</v>
      </c>
      <c r="D687" s="13" t="s">
        <v>654</v>
      </c>
      <c r="E687" s="14" t="str">
        <f>IF(D687="999999","公共选修课",IF(D687="","",IF(ISERROR(VLOOKUP(D687,'[1]A7-1-1开设专业表'!$G$11:$H$200,2,0)),"专业方向在7.1.1不存在",VLOOKUP(D687,'[1]A7-1-1开设专业表'!$G$11:$H$200,2,0))))</f>
        <v>应用电子技术</v>
      </c>
      <c r="F687" s="13" t="s">
        <v>467</v>
      </c>
      <c r="G687" s="13" t="s">
        <v>468</v>
      </c>
      <c r="H687" s="13" t="s">
        <v>29</v>
      </c>
      <c r="I687" s="13" t="s">
        <v>35</v>
      </c>
      <c r="J687" s="13" t="s">
        <v>20</v>
      </c>
      <c r="K687" s="15">
        <v>96</v>
      </c>
    </row>
    <row r="688" ht="24" spans="1:11">
      <c r="A688" s="13">
        <v>683</v>
      </c>
      <c r="B688" s="13" t="s">
        <v>654</v>
      </c>
      <c r="C688" s="14" t="str">
        <f>IF(B688="999999","公共选修课",IF(B688="","",IF(ISERROR(VLOOKUP(B688,'[1]A7-1-1开设专业表'!$E$11:$F$200,2,0)),"专业在7.1.1不存在",VLOOKUP(B688,'[1]A7-1-1开设专业表'!$E$11:$F$200,2,0))))</f>
        <v>应用电子技术</v>
      </c>
      <c r="D688" s="13" t="s">
        <v>654</v>
      </c>
      <c r="E688" s="14" t="str">
        <f>IF(D688="999999","公共选修课",IF(D688="","",IF(ISERROR(VLOOKUP(D688,'[1]A7-1-1开设专业表'!$G$11:$H$200,2,0)),"专业方向在7.1.1不存在",VLOOKUP(D688,'[1]A7-1-1开设专业表'!$G$11:$H$200,2,0))))</f>
        <v>应用电子技术</v>
      </c>
      <c r="F688" s="13" t="s">
        <v>469</v>
      </c>
      <c r="G688" s="13" t="s">
        <v>470</v>
      </c>
      <c r="H688" s="13" t="s">
        <v>29</v>
      </c>
      <c r="I688" s="13" t="s">
        <v>35</v>
      </c>
      <c r="J688" s="13" t="s">
        <v>20</v>
      </c>
      <c r="K688" s="15">
        <v>64</v>
      </c>
    </row>
    <row r="689" ht="24" spans="1:11">
      <c r="A689" s="13">
        <v>684</v>
      </c>
      <c r="B689" s="13" t="s">
        <v>654</v>
      </c>
      <c r="C689" s="14" t="str">
        <f>IF(B689="999999","公共选修课",IF(B689="","",IF(ISERROR(VLOOKUP(B689,'[1]A7-1-1开设专业表'!$E$11:$F$200,2,0)),"专业在7.1.1不存在",VLOOKUP(B689,'[1]A7-1-1开设专业表'!$E$11:$F$200,2,0))))</f>
        <v>应用电子技术</v>
      </c>
      <c r="D689" s="13" t="s">
        <v>654</v>
      </c>
      <c r="E689" s="14" t="str">
        <f>IF(D689="999999","公共选修课",IF(D689="","",IF(ISERROR(VLOOKUP(D689,'[1]A7-1-1开设专业表'!$G$11:$H$200,2,0)),"专业方向在7.1.1不存在",VLOOKUP(D689,'[1]A7-1-1开设专业表'!$G$11:$H$200,2,0))))</f>
        <v>应用电子技术</v>
      </c>
      <c r="F689" s="13" t="s">
        <v>473</v>
      </c>
      <c r="G689" s="13" t="s">
        <v>474</v>
      </c>
      <c r="H689" s="13" t="s">
        <v>52</v>
      </c>
      <c r="I689" s="13" t="s">
        <v>35</v>
      </c>
      <c r="J689" s="13" t="s">
        <v>20</v>
      </c>
      <c r="K689" s="15">
        <v>48</v>
      </c>
    </row>
    <row r="690" ht="24" spans="1:11">
      <c r="A690" s="13">
        <v>685</v>
      </c>
      <c r="B690" s="13" t="s">
        <v>654</v>
      </c>
      <c r="C690" s="14" t="str">
        <f>IF(B690="999999","公共选修课",IF(B690="","",IF(ISERROR(VLOOKUP(B690,'[1]A7-1-1开设专业表'!$E$11:$F$200,2,0)),"专业在7.1.1不存在",VLOOKUP(B690,'[1]A7-1-1开设专业表'!$E$11:$F$200,2,0))))</f>
        <v>应用电子技术</v>
      </c>
      <c r="D690" s="13" t="s">
        <v>654</v>
      </c>
      <c r="E690" s="14" t="str">
        <f>IF(D690="999999","公共选修课",IF(D690="","",IF(ISERROR(VLOOKUP(D690,'[1]A7-1-1开设专业表'!$G$11:$H$200,2,0)),"专业方向在7.1.1不存在",VLOOKUP(D690,'[1]A7-1-1开设专业表'!$G$11:$H$200,2,0))))</f>
        <v>应用电子技术</v>
      </c>
      <c r="F690" s="13" t="s">
        <v>475</v>
      </c>
      <c r="G690" s="13" t="s">
        <v>446</v>
      </c>
      <c r="H690" s="13" t="s">
        <v>29</v>
      </c>
      <c r="I690" s="13" t="s">
        <v>30</v>
      </c>
      <c r="J690" s="13" t="s">
        <v>20</v>
      </c>
      <c r="K690" s="15">
        <v>96</v>
      </c>
    </row>
    <row r="691" ht="24" spans="1:11">
      <c r="A691" s="13">
        <v>686</v>
      </c>
      <c r="B691" s="13" t="s">
        <v>654</v>
      </c>
      <c r="C691" s="14" t="str">
        <f>IF(B691="999999","公共选修课",IF(B691="","",IF(ISERROR(VLOOKUP(B691,'[1]A7-1-1开设专业表'!$E$11:$F$200,2,0)),"专业在7.1.1不存在",VLOOKUP(B691,'[1]A7-1-1开设专业表'!$E$11:$F$200,2,0))))</f>
        <v>应用电子技术</v>
      </c>
      <c r="D691" s="13" t="s">
        <v>654</v>
      </c>
      <c r="E691" s="14" t="str">
        <f>IF(D691="999999","公共选修课",IF(D691="","",IF(ISERROR(VLOOKUP(D691,'[1]A7-1-1开设专业表'!$G$11:$H$200,2,0)),"专业方向在7.1.1不存在",VLOOKUP(D691,'[1]A7-1-1开设专业表'!$G$11:$H$200,2,0))))</f>
        <v>应用电子技术</v>
      </c>
      <c r="F691" s="13" t="s">
        <v>671</v>
      </c>
      <c r="G691" s="13" t="s">
        <v>452</v>
      </c>
      <c r="H691" s="13" t="s">
        <v>29</v>
      </c>
      <c r="I691" s="13" t="s">
        <v>30</v>
      </c>
      <c r="J691" s="13" t="s">
        <v>20</v>
      </c>
      <c r="K691" s="15">
        <v>64</v>
      </c>
    </row>
    <row r="692" ht="24" spans="1:11">
      <c r="A692" s="13">
        <v>687</v>
      </c>
      <c r="B692" s="13" t="s">
        <v>654</v>
      </c>
      <c r="C692" s="14" t="str">
        <f>IF(B692="999999","公共选修课",IF(B692="","",IF(ISERROR(VLOOKUP(B692,'[1]A7-1-1开设专业表'!$E$11:$F$200,2,0)),"专业在7.1.1不存在",VLOOKUP(B692,'[1]A7-1-1开设专业表'!$E$11:$F$200,2,0))))</f>
        <v>应用电子技术</v>
      </c>
      <c r="D692" s="13" t="s">
        <v>654</v>
      </c>
      <c r="E692" s="14" t="str">
        <f>IF(D692="999999","公共选修课",IF(D692="","",IF(ISERROR(VLOOKUP(D692,'[1]A7-1-1开设专业表'!$G$11:$H$200,2,0)),"专业方向在7.1.1不存在",VLOOKUP(D692,'[1]A7-1-1开设专业表'!$G$11:$H$200,2,0))))</f>
        <v>应用电子技术</v>
      </c>
      <c r="F692" s="13" t="s">
        <v>477</v>
      </c>
      <c r="G692" s="13" t="s">
        <v>478</v>
      </c>
      <c r="H692" s="13" t="s">
        <v>52</v>
      </c>
      <c r="I692" s="13" t="s">
        <v>30</v>
      </c>
      <c r="J692" s="13" t="s">
        <v>20</v>
      </c>
      <c r="K692" s="15">
        <v>24</v>
      </c>
    </row>
    <row r="693" ht="24" spans="1:11">
      <c r="A693" s="13">
        <v>688</v>
      </c>
      <c r="B693" s="13" t="s">
        <v>654</v>
      </c>
      <c r="C693" s="14" t="str">
        <f>IF(B693="999999","公共选修课",IF(B693="","",IF(ISERROR(VLOOKUP(B693,'[1]A7-1-1开设专业表'!$E$11:$F$200,2,0)),"专业在7.1.1不存在",VLOOKUP(B693,'[1]A7-1-1开设专业表'!$E$11:$F$200,2,0))))</f>
        <v>应用电子技术</v>
      </c>
      <c r="D693" s="13" t="s">
        <v>654</v>
      </c>
      <c r="E693" s="14" t="str">
        <f>IF(D693="999999","公共选修课",IF(D693="","",IF(ISERROR(VLOOKUP(D693,'[1]A7-1-1开设专业表'!$G$11:$H$200,2,0)),"专业方向在7.1.1不存在",VLOOKUP(D693,'[1]A7-1-1开设专业表'!$G$11:$H$200,2,0))))</f>
        <v>应用电子技术</v>
      </c>
      <c r="F693" s="13" t="s">
        <v>479</v>
      </c>
      <c r="G693" s="13" t="s">
        <v>480</v>
      </c>
      <c r="H693" s="13" t="s">
        <v>52</v>
      </c>
      <c r="I693" s="13" t="s">
        <v>35</v>
      </c>
      <c r="J693" s="13" t="s">
        <v>20</v>
      </c>
      <c r="K693" s="15">
        <v>24</v>
      </c>
    </row>
    <row r="694" ht="36" spans="1:11">
      <c r="A694" s="13">
        <v>689</v>
      </c>
      <c r="B694" s="13" t="s">
        <v>654</v>
      </c>
      <c r="C694" s="14" t="str">
        <f>IF(B694="999999","公共选修课",IF(B694="","",IF(ISERROR(VLOOKUP(B694,'[1]A7-1-1开设专业表'!$E$11:$F$200,2,0)),"专业在7.1.1不存在",VLOOKUP(B694,'[1]A7-1-1开设专业表'!$E$11:$F$200,2,0))))</f>
        <v>应用电子技术</v>
      </c>
      <c r="D694" s="13" t="s">
        <v>655</v>
      </c>
      <c r="E694" s="14" t="str">
        <f>IF(D694="999999","公共选修课",IF(D694="","",IF(ISERROR(VLOOKUP(D694,'[1]A7-1-1开设专业表'!$G$11:$H$200,2,0)),"专业方向在7.1.1不存在",VLOOKUP(D694,'[1]A7-1-1开设专业表'!$G$11:$H$200,2,0))))</f>
        <v>应用电子技术（中高职贯通）</v>
      </c>
      <c r="F694" s="13" t="s">
        <v>672</v>
      </c>
      <c r="G694" s="13" t="s">
        <v>460</v>
      </c>
      <c r="H694" s="13" t="s">
        <v>29</v>
      </c>
      <c r="I694" s="13" t="s">
        <v>35</v>
      </c>
      <c r="J694" s="13" t="s">
        <v>20</v>
      </c>
      <c r="K694" s="15">
        <v>64</v>
      </c>
    </row>
    <row r="695" ht="36" spans="1:11">
      <c r="A695" s="13">
        <v>690</v>
      </c>
      <c r="B695" s="13" t="s">
        <v>654</v>
      </c>
      <c r="C695" s="14" t="str">
        <f>IF(B695="999999","公共选修课",IF(B695="","",IF(ISERROR(VLOOKUP(B695,'[1]A7-1-1开设专业表'!$E$11:$F$200,2,0)),"专业在7.1.1不存在",VLOOKUP(B695,'[1]A7-1-1开设专业表'!$E$11:$F$200,2,0))))</f>
        <v>应用电子技术</v>
      </c>
      <c r="D695" s="13" t="s">
        <v>655</v>
      </c>
      <c r="E695" s="14" t="str">
        <f>IF(D695="999999","公共选修课",IF(D695="","",IF(ISERROR(VLOOKUP(D695,'[1]A7-1-1开设专业表'!$G$11:$H$200,2,0)),"专业方向在7.1.1不存在",VLOOKUP(D695,'[1]A7-1-1开设专业表'!$G$11:$H$200,2,0))))</f>
        <v>应用电子技术（中高职贯通）</v>
      </c>
      <c r="F695" s="13" t="s">
        <v>673</v>
      </c>
      <c r="G695" s="13" t="s">
        <v>674</v>
      </c>
      <c r="H695" s="13" t="s">
        <v>29</v>
      </c>
      <c r="I695" s="13" t="s">
        <v>35</v>
      </c>
      <c r="J695" s="13" t="s">
        <v>20</v>
      </c>
      <c r="K695" s="15">
        <v>48</v>
      </c>
    </row>
    <row r="696" ht="36" spans="1:11">
      <c r="A696" s="13">
        <v>691</v>
      </c>
      <c r="B696" s="13" t="s">
        <v>654</v>
      </c>
      <c r="C696" s="14" t="str">
        <f>IF(B696="999999","公共选修课",IF(B696="","",IF(ISERROR(VLOOKUP(B696,'[1]A7-1-1开设专业表'!$E$11:$F$200,2,0)),"专业在7.1.1不存在",VLOOKUP(B696,'[1]A7-1-1开设专业表'!$E$11:$F$200,2,0))))</f>
        <v>应用电子技术</v>
      </c>
      <c r="D696" s="13" t="s">
        <v>655</v>
      </c>
      <c r="E696" s="14" t="str">
        <f>IF(D696="999999","公共选修课",IF(D696="","",IF(ISERROR(VLOOKUP(D696,'[1]A7-1-1开设专业表'!$G$11:$H$200,2,0)),"专业方向在7.1.1不存在",VLOOKUP(D696,'[1]A7-1-1开设专业表'!$G$11:$H$200,2,0))))</f>
        <v>应用电子技术（中高职贯通）</v>
      </c>
      <c r="F696" s="13" t="s">
        <v>664</v>
      </c>
      <c r="G696" s="13" t="s">
        <v>665</v>
      </c>
      <c r="H696" s="13" t="s">
        <v>29</v>
      </c>
      <c r="I696" s="13" t="s">
        <v>35</v>
      </c>
      <c r="J696" s="13" t="s">
        <v>20</v>
      </c>
      <c r="K696" s="15">
        <v>32</v>
      </c>
    </row>
    <row r="697" ht="36" spans="1:11">
      <c r="A697" s="13">
        <v>692</v>
      </c>
      <c r="B697" s="13" t="s">
        <v>654</v>
      </c>
      <c r="C697" s="14" t="str">
        <f>IF(B697="999999","公共选修课",IF(B697="","",IF(ISERROR(VLOOKUP(B697,'[1]A7-1-1开设专业表'!$E$11:$F$200,2,0)),"专业在7.1.1不存在",VLOOKUP(B697,'[1]A7-1-1开设专业表'!$E$11:$F$200,2,0))))</f>
        <v>应用电子技术</v>
      </c>
      <c r="D697" s="13" t="s">
        <v>655</v>
      </c>
      <c r="E697" s="14" t="str">
        <f>IF(D697="999999","公共选修课",IF(D697="","",IF(ISERROR(VLOOKUP(D697,'[1]A7-1-1开设专业表'!$G$11:$H$200,2,0)),"专业方向在7.1.1不存在",VLOOKUP(D697,'[1]A7-1-1开设专业表'!$G$11:$H$200,2,0))))</f>
        <v>应用电子技术（中高职贯通）</v>
      </c>
      <c r="F697" s="13" t="s">
        <v>675</v>
      </c>
      <c r="G697" s="13" t="s">
        <v>549</v>
      </c>
      <c r="H697" s="13" t="s">
        <v>29</v>
      </c>
      <c r="I697" s="13" t="s">
        <v>35</v>
      </c>
      <c r="J697" s="13" t="s">
        <v>73</v>
      </c>
      <c r="K697" s="15">
        <v>16</v>
      </c>
    </row>
    <row r="698" ht="36" spans="1:11">
      <c r="A698" s="13">
        <v>693</v>
      </c>
      <c r="B698" s="13" t="s">
        <v>654</v>
      </c>
      <c r="C698" s="14" t="str">
        <f>IF(B698="999999","公共选修课",IF(B698="","",IF(ISERROR(VLOOKUP(B698,'[1]A7-1-1开设专业表'!$E$11:$F$200,2,0)),"专业在7.1.1不存在",VLOOKUP(B698,'[1]A7-1-1开设专业表'!$E$11:$F$200,2,0))))</f>
        <v>应用电子技术</v>
      </c>
      <c r="D698" s="13" t="s">
        <v>655</v>
      </c>
      <c r="E698" s="14" t="str">
        <f>IF(D698="999999","公共选修课",IF(D698="","",IF(ISERROR(VLOOKUP(D698,'[1]A7-1-1开设专业表'!$G$11:$H$200,2,0)),"专业方向在7.1.1不存在",VLOOKUP(D698,'[1]A7-1-1开设专业表'!$G$11:$H$200,2,0))))</f>
        <v>应用电子技术（中高职贯通）</v>
      </c>
      <c r="F698" s="13" t="s">
        <v>676</v>
      </c>
      <c r="G698" s="13" t="s">
        <v>677</v>
      </c>
      <c r="H698" s="13" t="s">
        <v>52</v>
      </c>
      <c r="I698" s="13" t="s">
        <v>35</v>
      </c>
      <c r="J698" s="13" t="s">
        <v>20</v>
      </c>
      <c r="K698" s="15">
        <v>210</v>
      </c>
    </row>
    <row r="699" ht="36" spans="1:11">
      <c r="A699" s="13">
        <v>694</v>
      </c>
      <c r="B699" s="13" t="s">
        <v>654</v>
      </c>
      <c r="C699" s="14" t="str">
        <f>IF(B699="999999","公共选修课",IF(B699="","",IF(ISERROR(VLOOKUP(B699,'[1]A7-1-1开设专业表'!$E$11:$F$200,2,0)),"专业在7.1.1不存在",VLOOKUP(B699,'[1]A7-1-1开设专业表'!$E$11:$F$200,2,0))))</f>
        <v>应用电子技术</v>
      </c>
      <c r="D699" s="13" t="s">
        <v>655</v>
      </c>
      <c r="E699" s="14" t="str">
        <f>IF(D699="999999","公共选修课",IF(D699="","",IF(ISERROR(VLOOKUP(D699,'[1]A7-1-1开设专业表'!$G$11:$H$200,2,0)),"专业方向在7.1.1不存在",VLOOKUP(D699,'[1]A7-1-1开设专业表'!$G$11:$H$200,2,0))))</f>
        <v>应用电子技术（中高职贯通）</v>
      </c>
      <c r="F699" s="13" t="s">
        <v>467</v>
      </c>
      <c r="G699" s="13" t="s">
        <v>468</v>
      </c>
      <c r="H699" s="13" t="s">
        <v>29</v>
      </c>
      <c r="I699" s="13" t="s">
        <v>35</v>
      </c>
      <c r="J699" s="13" t="s">
        <v>20</v>
      </c>
      <c r="K699" s="15">
        <v>96</v>
      </c>
    </row>
    <row r="700" ht="36" spans="1:11">
      <c r="A700" s="13">
        <v>695</v>
      </c>
      <c r="B700" s="13" t="s">
        <v>654</v>
      </c>
      <c r="C700" s="14" t="str">
        <f>IF(B700="999999","公共选修课",IF(B700="","",IF(ISERROR(VLOOKUP(B700,'[1]A7-1-1开设专业表'!$E$11:$F$200,2,0)),"专业在7.1.1不存在",VLOOKUP(B700,'[1]A7-1-1开设专业表'!$E$11:$F$200,2,0))))</f>
        <v>应用电子技术</v>
      </c>
      <c r="D700" s="13" t="s">
        <v>655</v>
      </c>
      <c r="E700" s="14" t="str">
        <f>IF(D700="999999","公共选修课",IF(D700="","",IF(ISERROR(VLOOKUP(D700,'[1]A7-1-1开设专业表'!$G$11:$H$200,2,0)),"专业方向在7.1.1不存在",VLOOKUP(D700,'[1]A7-1-1开设专业表'!$G$11:$H$200,2,0))))</f>
        <v>应用电子技术（中高职贯通）</v>
      </c>
      <c r="F700" s="13" t="s">
        <v>678</v>
      </c>
      <c r="G700" s="13" t="s">
        <v>679</v>
      </c>
      <c r="H700" s="13" t="s">
        <v>29</v>
      </c>
      <c r="I700" s="13" t="s">
        <v>35</v>
      </c>
      <c r="J700" s="13" t="s">
        <v>20</v>
      </c>
      <c r="K700" s="15">
        <v>80</v>
      </c>
    </row>
    <row r="701" ht="36" spans="1:11">
      <c r="A701" s="13">
        <v>696</v>
      </c>
      <c r="B701" s="13" t="s">
        <v>654</v>
      </c>
      <c r="C701" s="14" t="str">
        <f>IF(B701="999999","公共选修课",IF(B701="","",IF(ISERROR(VLOOKUP(B701,'[1]A7-1-1开设专业表'!$E$11:$F$200,2,0)),"专业在7.1.1不存在",VLOOKUP(B701,'[1]A7-1-1开设专业表'!$E$11:$F$200,2,0))))</f>
        <v>应用电子技术</v>
      </c>
      <c r="D701" s="13" t="s">
        <v>655</v>
      </c>
      <c r="E701" s="14" t="str">
        <f>IF(D701="999999","公共选修课",IF(D701="","",IF(ISERROR(VLOOKUP(D701,'[1]A7-1-1开设专业表'!$G$11:$H$200,2,0)),"专业方向在7.1.1不存在",VLOOKUP(D701,'[1]A7-1-1开设专业表'!$G$11:$H$200,2,0))))</f>
        <v>应用电子技术（中高职贯通）</v>
      </c>
      <c r="F701" s="13" t="s">
        <v>469</v>
      </c>
      <c r="G701" s="13" t="s">
        <v>470</v>
      </c>
      <c r="H701" s="13" t="s">
        <v>29</v>
      </c>
      <c r="I701" s="13" t="s">
        <v>35</v>
      </c>
      <c r="J701" s="13" t="s">
        <v>20</v>
      </c>
      <c r="K701" s="15">
        <v>64</v>
      </c>
    </row>
    <row r="702" ht="36" spans="1:11">
      <c r="A702" s="13">
        <v>697</v>
      </c>
      <c r="B702" s="13" t="s">
        <v>654</v>
      </c>
      <c r="C702" s="14" t="str">
        <f>IF(B702="999999","公共选修课",IF(B702="","",IF(ISERROR(VLOOKUP(B702,'[1]A7-1-1开设专业表'!$E$11:$F$200,2,0)),"专业在7.1.1不存在",VLOOKUP(B702,'[1]A7-1-1开设专业表'!$E$11:$F$200,2,0))))</f>
        <v>应用电子技术</v>
      </c>
      <c r="D702" s="13" t="s">
        <v>655</v>
      </c>
      <c r="E702" s="14" t="str">
        <f>IF(D702="999999","公共选修课",IF(D702="","",IF(ISERROR(VLOOKUP(D702,'[1]A7-1-1开设专业表'!$G$11:$H$200,2,0)),"专业方向在7.1.1不存在",VLOOKUP(D702,'[1]A7-1-1开设专业表'!$G$11:$H$200,2,0))))</f>
        <v>应用电子技术（中高职贯通）</v>
      </c>
      <c r="F702" s="13" t="s">
        <v>680</v>
      </c>
      <c r="G702" s="13" t="s">
        <v>681</v>
      </c>
      <c r="H702" s="13" t="s">
        <v>29</v>
      </c>
      <c r="I702" s="13" t="s">
        <v>35</v>
      </c>
      <c r="J702" s="13" t="s">
        <v>20</v>
      </c>
      <c r="K702" s="15">
        <v>96</v>
      </c>
    </row>
    <row r="703" ht="36" spans="1:11">
      <c r="A703" s="13">
        <v>698</v>
      </c>
      <c r="B703" s="13" t="s">
        <v>654</v>
      </c>
      <c r="C703" s="14" t="str">
        <f>IF(B703="999999","公共选修课",IF(B703="","",IF(ISERROR(VLOOKUP(B703,'[1]A7-1-1开设专业表'!$E$11:$F$200,2,0)),"专业在7.1.1不存在",VLOOKUP(B703,'[1]A7-1-1开设专业表'!$E$11:$F$200,2,0))))</f>
        <v>应用电子技术</v>
      </c>
      <c r="D703" s="13" t="s">
        <v>655</v>
      </c>
      <c r="E703" s="14" t="str">
        <f>IF(D703="999999","公共选修课",IF(D703="","",IF(ISERROR(VLOOKUP(D703,'[1]A7-1-1开设专业表'!$G$11:$H$200,2,0)),"专业方向在7.1.1不存在",VLOOKUP(D703,'[1]A7-1-1开设专业表'!$G$11:$H$200,2,0))))</f>
        <v>应用电子技术（中高职贯通）</v>
      </c>
      <c r="F703" s="13" t="s">
        <v>682</v>
      </c>
      <c r="G703" s="13" t="s">
        <v>549</v>
      </c>
      <c r="H703" s="13" t="s">
        <v>29</v>
      </c>
      <c r="I703" s="13" t="s">
        <v>35</v>
      </c>
      <c r="J703" s="13" t="s">
        <v>73</v>
      </c>
      <c r="K703" s="15">
        <v>16</v>
      </c>
    </row>
    <row r="704" ht="36" spans="1:11">
      <c r="A704" s="13">
        <v>699</v>
      </c>
      <c r="B704" s="13" t="s">
        <v>654</v>
      </c>
      <c r="C704" s="14" t="str">
        <f>IF(B704="999999","公共选修课",IF(B704="","",IF(ISERROR(VLOOKUP(B704,'[1]A7-1-1开设专业表'!$E$11:$F$200,2,0)),"专业在7.1.1不存在",VLOOKUP(B704,'[1]A7-1-1开设专业表'!$E$11:$F$200,2,0))))</f>
        <v>应用电子技术</v>
      </c>
      <c r="D704" s="13" t="s">
        <v>655</v>
      </c>
      <c r="E704" s="14" t="str">
        <f>IF(D704="999999","公共选修课",IF(D704="","",IF(ISERROR(VLOOKUP(D704,'[1]A7-1-1开设专业表'!$G$11:$H$200,2,0)),"专业方向在7.1.1不存在",VLOOKUP(D704,'[1]A7-1-1开设专业表'!$G$11:$H$200,2,0))))</f>
        <v>应用电子技术（中高职贯通）</v>
      </c>
      <c r="F704" s="13" t="s">
        <v>683</v>
      </c>
      <c r="G704" s="13" t="s">
        <v>677</v>
      </c>
      <c r="H704" s="13" t="s">
        <v>52</v>
      </c>
      <c r="I704" s="13" t="s">
        <v>35</v>
      </c>
      <c r="J704" s="13" t="s">
        <v>20</v>
      </c>
      <c r="K704" s="15">
        <v>60</v>
      </c>
    </row>
    <row r="705" ht="24" spans="1:11">
      <c r="A705" s="13">
        <v>700</v>
      </c>
      <c r="B705" s="13" t="s">
        <v>654</v>
      </c>
      <c r="C705" s="14" t="str">
        <f>IF(B705="999999","公共选修课",IF(B705="","",IF(ISERROR(VLOOKUP(B705,'[1]A7-1-1开设专业表'!$E$11:$F$200,2,0)),"专业在7.1.1不存在",VLOOKUP(B705,'[1]A7-1-1开设专业表'!$E$11:$F$200,2,0))))</f>
        <v>应用电子技术</v>
      </c>
      <c r="D705" s="13" t="s">
        <v>654</v>
      </c>
      <c r="E705" s="14" t="str">
        <f>IF(D705="999999","公共选修课",IF(D705="","",IF(ISERROR(VLOOKUP(D705,'[1]A7-1-1开设专业表'!$G$11:$H$200,2,0)),"专业方向在7.1.1不存在",VLOOKUP(D705,'[1]A7-1-1开设专业表'!$G$11:$H$200,2,0))))</f>
        <v>应用电子技术</v>
      </c>
      <c r="F705" s="13" t="s">
        <v>481</v>
      </c>
      <c r="G705" s="13" t="s">
        <v>90</v>
      </c>
      <c r="H705" s="13" t="s">
        <v>52</v>
      </c>
      <c r="I705" s="13" t="s">
        <v>35</v>
      </c>
      <c r="J705" s="13" t="s">
        <v>20</v>
      </c>
      <c r="K705" s="15">
        <v>384</v>
      </c>
    </row>
    <row r="706" ht="24" spans="1:11">
      <c r="A706" s="13">
        <v>701</v>
      </c>
      <c r="B706" s="13" t="s">
        <v>654</v>
      </c>
      <c r="C706" s="14" t="str">
        <f>IF(B706="999999","公共选修课",IF(B706="","",IF(ISERROR(VLOOKUP(B706,'[1]A7-1-1开设专业表'!$E$11:$F$200,2,0)),"专业在7.1.1不存在",VLOOKUP(B706,'[1]A7-1-1开设专业表'!$E$11:$F$200,2,0))))</f>
        <v>应用电子技术</v>
      </c>
      <c r="D706" s="13" t="s">
        <v>654</v>
      </c>
      <c r="E706" s="14" t="str">
        <f>IF(D706="999999","公共选修课",IF(D706="","",IF(ISERROR(VLOOKUP(D706,'[1]A7-1-1开设专业表'!$G$11:$H$200,2,0)),"专业方向在7.1.1不存在",VLOOKUP(D706,'[1]A7-1-1开设专业表'!$G$11:$H$200,2,0))))</f>
        <v>应用电子技术</v>
      </c>
      <c r="F706" s="13" t="s">
        <v>485</v>
      </c>
      <c r="G706" s="13" t="s">
        <v>470</v>
      </c>
      <c r="H706" s="13" t="s">
        <v>29</v>
      </c>
      <c r="I706" s="13" t="s">
        <v>35</v>
      </c>
      <c r="J706" s="13" t="s">
        <v>20</v>
      </c>
      <c r="K706" s="15">
        <v>32</v>
      </c>
    </row>
    <row r="707" ht="24" spans="1:11">
      <c r="A707" s="13">
        <v>702</v>
      </c>
      <c r="B707" s="13" t="s">
        <v>654</v>
      </c>
      <c r="C707" s="14" t="str">
        <f>IF(B707="999999","公共选修课",IF(B707="","",IF(ISERROR(VLOOKUP(B707,'[1]A7-1-1开设专业表'!$E$11:$F$200,2,0)),"专业在7.1.1不存在",VLOOKUP(B707,'[1]A7-1-1开设专业表'!$E$11:$F$200,2,0))))</f>
        <v>应用电子技术</v>
      </c>
      <c r="D707" s="13" t="s">
        <v>654</v>
      </c>
      <c r="E707" s="14" t="str">
        <f>IF(D707="999999","公共选修课",IF(D707="","",IF(ISERROR(VLOOKUP(D707,'[1]A7-1-1开设专业表'!$G$11:$H$200,2,0)),"专业方向在7.1.1不存在",VLOOKUP(D707,'[1]A7-1-1开设专业表'!$G$11:$H$200,2,0))))</f>
        <v>应用电子技术</v>
      </c>
      <c r="F707" s="13" t="s">
        <v>684</v>
      </c>
      <c r="G707" s="13" t="s">
        <v>460</v>
      </c>
      <c r="H707" s="13" t="s">
        <v>29</v>
      </c>
      <c r="I707" s="13" t="s">
        <v>35</v>
      </c>
      <c r="J707" s="13" t="s">
        <v>20</v>
      </c>
      <c r="K707" s="15">
        <v>64</v>
      </c>
    </row>
    <row r="708" ht="24" spans="1:11">
      <c r="A708" s="13">
        <v>703</v>
      </c>
      <c r="B708" s="13" t="s">
        <v>654</v>
      </c>
      <c r="C708" s="14" t="str">
        <f>IF(B708="999999","公共选修课",IF(B708="","",IF(ISERROR(VLOOKUP(B708,'[1]A7-1-1开设专业表'!$E$11:$F$200,2,0)),"专业在7.1.1不存在",VLOOKUP(B708,'[1]A7-1-1开设专业表'!$E$11:$F$200,2,0))))</f>
        <v>应用电子技术</v>
      </c>
      <c r="D708" s="13" t="s">
        <v>654</v>
      </c>
      <c r="E708" s="14" t="str">
        <f>IF(D708="999999","公共选修课",IF(D708="","",IF(ISERROR(VLOOKUP(D708,'[1]A7-1-1开设专业表'!$G$11:$H$200,2,0)),"专业方向在7.1.1不存在",VLOOKUP(D708,'[1]A7-1-1开设专业表'!$G$11:$H$200,2,0))))</f>
        <v>应用电子技术</v>
      </c>
      <c r="F708" s="13" t="s">
        <v>513</v>
      </c>
      <c r="G708" s="13" t="s">
        <v>514</v>
      </c>
      <c r="H708" s="13" t="s">
        <v>29</v>
      </c>
      <c r="I708" s="13" t="s">
        <v>35</v>
      </c>
      <c r="J708" s="13" t="s">
        <v>20</v>
      </c>
      <c r="K708" s="15">
        <v>48</v>
      </c>
    </row>
    <row r="709" ht="36" spans="1:11">
      <c r="A709" s="13">
        <v>704</v>
      </c>
      <c r="B709" s="13" t="s">
        <v>654</v>
      </c>
      <c r="C709" s="14" t="str">
        <f>IF(B709="999999","公共选修课",IF(B709="","",IF(ISERROR(VLOOKUP(B709,'[1]A7-1-1开设专业表'!$E$11:$F$200,2,0)),"专业在7.1.1不存在",VLOOKUP(B709,'[1]A7-1-1开设专业表'!$E$11:$F$200,2,0))))</f>
        <v>应用电子技术</v>
      </c>
      <c r="D709" s="13" t="s">
        <v>654</v>
      </c>
      <c r="E709" s="14" t="str">
        <f>IF(D709="999999","公共选修课",IF(D709="","",IF(ISERROR(VLOOKUP(D709,'[1]A7-1-1开设专业表'!$G$11:$H$200,2,0)),"专业方向在7.1.1不存在",VLOOKUP(D709,'[1]A7-1-1开设专业表'!$G$11:$H$200,2,0))))</f>
        <v>应用电子技术</v>
      </c>
      <c r="F709" s="13" t="s">
        <v>685</v>
      </c>
      <c r="G709" s="13" t="s">
        <v>487</v>
      </c>
      <c r="H709" s="13" t="s">
        <v>29</v>
      </c>
      <c r="I709" s="13" t="s">
        <v>35</v>
      </c>
      <c r="J709" s="13" t="s">
        <v>20</v>
      </c>
      <c r="K709" s="15">
        <v>144</v>
      </c>
    </row>
    <row r="710" ht="24" spans="1:11">
      <c r="A710" s="13">
        <v>705</v>
      </c>
      <c r="B710" s="13" t="s">
        <v>654</v>
      </c>
      <c r="C710" s="14" t="str">
        <f>IF(B710="999999","公共选修课",IF(B710="","",IF(ISERROR(VLOOKUP(B710,'[1]A7-1-1开设专业表'!$E$11:$F$200,2,0)),"专业在7.1.1不存在",VLOOKUP(B710,'[1]A7-1-1开设专业表'!$E$11:$F$200,2,0))))</f>
        <v>应用电子技术</v>
      </c>
      <c r="D710" s="13" t="s">
        <v>654</v>
      </c>
      <c r="E710" s="14" t="str">
        <f>IF(D710="999999","公共选修课",IF(D710="","",IF(ISERROR(VLOOKUP(D710,'[1]A7-1-1开设专业表'!$G$11:$H$200,2,0)),"专业方向在7.1.1不存在",VLOOKUP(D710,'[1]A7-1-1开设专业表'!$G$11:$H$200,2,0))))</f>
        <v>应用电子技术</v>
      </c>
      <c r="F710" s="13" t="s">
        <v>488</v>
      </c>
      <c r="G710" s="13" t="s">
        <v>478</v>
      </c>
      <c r="H710" s="13" t="s">
        <v>29</v>
      </c>
      <c r="I710" s="13" t="s">
        <v>30</v>
      </c>
      <c r="J710" s="13" t="s">
        <v>20</v>
      </c>
      <c r="K710" s="15">
        <v>128</v>
      </c>
    </row>
    <row r="711" ht="24" spans="1:11">
      <c r="A711" s="13">
        <v>706</v>
      </c>
      <c r="B711" s="13" t="s">
        <v>654</v>
      </c>
      <c r="C711" s="14" t="str">
        <f>IF(B711="999999","公共选修课",IF(B711="","",IF(ISERROR(VLOOKUP(B711,'[1]A7-1-1开设专业表'!$E$11:$F$200,2,0)),"专业在7.1.1不存在",VLOOKUP(B711,'[1]A7-1-1开设专业表'!$E$11:$F$200,2,0))))</f>
        <v>应用电子技术</v>
      </c>
      <c r="D711" s="13" t="s">
        <v>654</v>
      </c>
      <c r="E711" s="14" t="str">
        <f>IF(D711="999999","公共选修课",IF(D711="","",IF(ISERROR(VLOOKUP(D711,'[1]A7-1-1开设专业表'!$G$11:$H$200,2,0)),"专业方向在7.1.1不存在",VLOOKUP(D711,'[1]A7-1-1开设专业表'!$G$11:$H$200,2,0))))</f>
        <v>应用电子技术</v>
      </c>
      <c r="F711" s="13" t="s">
        <v>476</v>
      </c>
      <c r="G711" s="13" t="s">
        <v>369</v>
      </c>
      <c r="H711" s="13" t="s">
        <v>29</v>
      </c>
      <c r="I711" s="13" t="s">
        <v>30</v>
      </c>
      <c r="J711" s="13" t="s">
        <v>20</v>
      </c>
      <c r="K711" s="15">
        <v>64</v>
      </c>
    </row>
    <row r="712" ht="24" spans="1:11">
      <c r="A712" s="13">
        <v>707</v>
      </c>
      <c r="B712" s="13" t="s">
        <v>654</v>
      </c>
      <c r="C712" s="14" t="str">
        <f>IF(B712="999999","公共选修课",IF(B712="","",IF(ISERROR(VLOOKUP(B712,'[1]A7-1-1开设专业表'!$E$11:$F$200,2,0)),"专业在7.1.1不存在",VLOOKUP(B712,'[1]A7-1-1开设专业表'!$E$11:$F$200,2,0))))</f>
        <v>应用电子技术</v>
      </c>
      <c r="D712" s="13" t="s">
        <v>654</v>
      </c>
      <c r="E712" s="14" t="str">
        <f>IF(D712="999999","公共选修课",IF(D712="","",IF(ISERROR(VLOOKUP(D712,'[1]A7-1-1开设专业表'!$G$11:$H$200,2,0)),"专业方向在7.1.1不存在",VLOOKUP(D712,'[1]A7-1-1开设专业表'!$G$11:$H$200,2,0))))</f>
        <v>应用电子技术</v>
      </c>
      <c r="F712" s="13" t="s">
        <v>209</v>
      </c>
      <c r="G712" s="13" t="s">
        <v>72</v>
      </c>
      <c r="H712" s="13" t="s">
        <v>52</v>
      </c>
      <c r="I712" s="13" t="s">
        <v>35</v>
      </c>
      <c r="J712" s="13" t="s">
        <v>20</v>
      </c>
      <c r="K712" s="15">
        <v>24</v>
      </c>
    </row>
    <row r="713" ht="24" spans="1:11">
      <c r="A713" s="13">
        <v>708</v>
      </c>
      <c r="B713" s="13" t="s">
        <v>654</v>
      </c>
      <c r="C713" s="14" t="str">
        <f>IF(B713="999999","公共选修课",IF(B713="","",IF(ISERROR(VLOOKUP(B713,'[1]A7-1-1开设专业表'!$E$11:$F$200,2,0)),"专业在7.1.1不存在",VLOOKUP(B713,'[1]A7-1-1开设专业表'!$E$11:$F$200,2,0))))</f>
        <v>应用电子技术</v>
      </c>
      <c r="D713" s="13" t="s">
        <v>654</v>
      </c>
      <c r="E713" s="14" t="str">
        <f>IF(D713="999999","公共选修课",IF(D713="","",IF(ISERROR(VLOOKUP(D713,'[1]A7-1-1开设专业表'!$G$11:$H$200,2,0)),"专业方向在7.1.1不存在",VLOOKUP(D713,'[1]A7-1-1开设专业表'!$G$11:$H$200,2,0))))</f>
        <v>应用电子技术</v>
      </c>
      <c r="F713" s="13" t="s">
        <v>490</v>
      </c>
      <c r="G713" s="13" t="s">
        <v>491</v>
      </c>
      <c r="H713" s="13" t="s">
        <v>52</v>
      </c>
      <c r="I713" s="13" t="s">
        <v>35</v>
      </c>
      <c r="J713" s="13" t="s">
        <v>20</v>
      </c>
      <c r="K713" s="15">
        <v>48</v>
      </c>
    </row>
    <row r="714" ht="36" spans="1:11">
      <c r="A714" s="13">
        <v>709</v>
      </c>
      <c r="B714" s="13" t="s">
        <v>654</v>
      </c>
      <c r="C714" s="14" t="str">
        <f>IF(B714="999999","公共选修课",IF(B714="","",IF(ISERROR(VLOOKUP(B714,'[1]A7-1-1开设专业表'!$E$11:$F$200,2,0)),"专业在7.1.1不存在",VLOOKUP(B714,'[1]A7-1-1开设专业表'!$E$11:$F$200,2,0))))</f>
        <v>应用电子技术</v>
      </c>
      <c r="D714" s="13" t="s">
        <v>655</v>
      </c>
      <c r="E714" s="14" t="str">
        <f>IF(D714="999999","公共选修课",IF(D714="","",IF(ISERROR(VLOOKUP(D714,'[1]A7-1-1开设专业表'!$G$11:$H$200,2,0)),"专业方向在7.1.1不存在",VLOOKUP(D714,'[1]A7-1-1开设专业表'!$G$11:$H$200,2,0))))</f>
        <v>应用电子技术（中高职贯通）</v>
      </c>
      <c r="F714" s="13" t="s">
        <v>686</v>
      </c>
      <c r="G714" s="13" t="s">
        <v>677</v>
      </c>
      <c r="H714" s="13" t="s">
        <v>52</v>
      </c>
      <c r="I714" s="13" t="s">
        <v>35</v>
      </c>
      <c r="J714" s="13" t="s">
        <v>20</v>
      </c>
      <c r="K714" s="15">
        <v>420</v>
      </c>
    </row>
    <row r="715" ht="36" spans="1:11">
      <c r="A715" s="13">
        <v>710</v>
      </c>
      <c r="B715" s="13" t="s">
        <v>654</v>
      </c>
      <c r="C715" s="14" t="str">
        <f>IF(B715="999999","公共选修课",IF(B715="","",IF(ISERROR(VLOOKUP(B715,'[1]A7-1-1开设专业表'!$E$11:$F$200,2,0)),"专业在7.1.1不存在",VLOOKUP(B715,'[1]A7-1-1开设专业表'!$E$11:$F$200,2,0))))</f>
        <v>应用电子技术</v>
      </c>
      <c r="D715" s="13" t="s">
        <v>655</v>
      </c>
      <c r="E715" s="14" t="str">
        <f>IF(D715="999999","公共选修课",IF(D715="","",IF(ISERROR(VLOOKUP(D715,'[1]A7-1-1开设专业表'!$G$11:$H$200,2,0)),"专业方向在7.1.1不存在",VLOOKUP(D715,'[1]A7-1-1开设专业表'!$G$11:$H$200,2,0))))</f>
        <v>应用电子技术（中高职贯通）</v>
      </c>
      <c r="F715" s="13" t="s">
        <v>466</v>
      </c>
      <c r="G715" s="13" t="s">
        <v>454</v>
      </c>
      <c r="H715" s="13" t="s">
        <v>29</v>
      </c>
      <c r="I715" s="13" t="s">
        <v>35</v>
      </c>
      <c r="J715" s="13" t="s">
        <v>20</v>
      </c>
      <c r="K715" s="15">
        <v>64</v>
      </c>
    </row>
    <row r="716" ht="36" spans="1:11">
      <c r="A716" s="13">
        <v>711</v>
      </c>
      <c r="B716" s="13" t="s">
        <v>654</v>
      </c>
      <c r="C716" s="14" t="str">
        <f>IF(B716="999999","公共选修课",IF(B716="","",IF(ISERROR(VLOOKUP(B716,'[1]A7-1-1开设专业表'!$E$11:$F$200,2,0)),"专业在7.1.1不存在",VLOOKUP(B716,'[1]A7-1-1开设专业表'!$E$11:$F$200,2,0))))</f>
        <v>应用电子技术</v>
      </c>
      <c r="D716" s="13" t="s">
        <v>655</v>
      </c>
      <c r="E716" s="14" t="str">
        <f>IF(D716="999999","公共选修课",IF(D716="","",IF(ISERROR(VLOOKUP(D716,'[1]A7-1-1开设专业表'!$G$11:$H$200,2,0)),"专业方向在7.1.1不存在",VLOOKUP(D716,'[1]A7-1-1开设专业表'!$G$11:$H$200,2,0))))</f>
        <v>应用电子技术（中高职贯通）</v>
      </c>
      <c r="F716" s="13" t="s">
        <v>687</v>
      </c>
      <c r="G716" s="13" t="s">
        <v>688</v>
      </c>
      <c r="H716" s="13" t="s">
        <v>29</v>
      </c>
      <c r="I716" s="13" t="s">
        <v>35</v>
      </c>
      <c r="J716" s="13" t="s">
        <v>73</v>
      </c>
      <c r="K716" s="15">
        <v>48</v>
      </c>
    </row>
    <row r="717" ht="36" spans="1:11">
      <c r="A717" s="13">
        <v>712</v>
      </c>
      <c r="B717" s="13" t="s">
        <v>654</v>
      </c>
      <c r="C717" s="14" t="str">
        <f>IF(B717="999999","公共选修课",IF(B717="","",IF(ISERROR(VLOOKUP(B717,'[1]A7-1-1开设专业表'!$E$11:$F$200,2,0)),"专业在7.1.1不存在",VLOOKUP(B717,'[1]A7-1-1开设专业表'!$E$11:$F$200,2,0))))</f>
        <v>应用电子技术</v>
      </c>
      <c r="D717" s="13" t="s">
        <v>655</v>
      </c>
      <c r="E717" s="14" t="str">
        <f>IF(D717="999999","公共选修课",IF(D717="","",IF(ISERROR(VLOOKUP(D717,'[1]A7-1-1开设专业表'!$G$11:$H$200,2,0)),"专业方向在7.1.1不存在",VLOOKUP(D717,'[1]A7-1-1开设专业表'!$G$11:$H$200,2,0))))</f>
        <v>应用电子技术（中高职贯通）</v>
      </c>
      <c r="F717" s="13" t="s">
        <v>689</v>
      </c>
      <c r="G717" s="13" t="s">
        <v>690</v>
      </c>
      <c r="H717" s="13" t="s">
        <v>29</v>
      </c>
      <c r="I717" s="13" t="s">
        <v>35</v>
      </c>
      <c r="J717" s="13" t="s">
        <v>20</v>
      </c>
      <c r="K717" s="15">
        <v>240</v>
      </c>
    </row>
    <row r="718" ht="24" spans="1:11">
      <c r="A718" s="13">
        <v>713</v>
      </c>
      <c r="B718" s="13" t="s">
        <v>654</v>
      </c>
      <c r="C718" s="14" t="str">
        <f>IF(B718="999999","公共选修课",IF(B718="","",IF(ISERROR(VLOOKUP(B718,'[1]A7-1-1开设专业表'!$E$11:$F$200,2,0)),"专业在7.1.1不存在",VLOOKUP(B718,'[1]A7-1-1开设专业表'!$E$11:$F$200,2,0))))</f>
        <v>应用电子技术</v>
      </c>
      <c r="D718" s="13" t="s">
        <v>654</v>
      </c>
      <c r="E718" s="14" t="str">
        <f>IF(D718="999999","公共选修课",IF(D718="","",IF(ISERROR(VLOOKUP(D718,'[1]A7-1-1开设专业表'!$G$11:$H$200,2,0)),"专业方向在7.1.1不存在",VLOOKUP(D718,'[1]A7-1-1开设专业表'!$G$11:$H$200,2,0))))</f>
        <v>应用电子技术</v>
      </c>
      <c r="F718" s="13" t="s">
        <v>63</v>
      </c>
      <c r="G718" s="13" t="s">
        <v>64</v>
      </c>
      <c r="H718" s="13" t="s">
        <v>18</v>
      </c>
      <c r="I718" s="13" t="s">
        <v>19</v>
      </c>
      <c r="J718" s="13" t="s">
        <v>20</v>
      </c>
      <c r="K718" s="15">
        <v>4</v>
      </c>
    </row>
    <row r="719" ht="36" spans="1:11">
      <c r="A719" s="13">
        <v>714</v>
      </c>
      <c r="B719" s="13" t="s">
        <v>654</v>
      </c>
      <c r="C719" s="14" t="str">
        <f>IF(B719="999999","公共选修课",IF(B719="","",IF(ISERROR(VLOOKUP(B719,'[1]A7-1-1开设专业表'!$E$11:$F$200,2,0)),"专业在7.1.1不存在",VLOOKUP(B719,'[1]A7-1-1开设专业表'!$E$11:$F$200,2,0))))</f>
        <v>应用电子技术</v>
      </c>
      <c r="D719" s="13" t="s">
        <v>654</v>
      </c>
      <c r="E719" s="14" t="str">
        <f>IF(D719="999999","公共选修课",IF(D719="","",IF(ISERROR(VLOOKUP(D719,'[1]A7-1-1开设专业表'!$G$11:$H$200,2,0)),"专业方向在7.1.1不存在",VLOOKUP(D719,'[1]A7-1-1开设专业表'!$G$11:$H$200,2,0))))</f>
        <v>应用电子技术</v>
      </c>
      <c r="F719" s="13" t="s">
        <v>76</v>
      </c>
      <c r="G719" s="13" t="s">
        <v>77</v>
      </c>
      <c r="H719" s="13" t="s">
        <v>18</v>
      </c>
      <c r="I719" s="13" t="s">
        <v>19</v>
      </c>
      <c r="J719" s="13" t="s">
        <v>20</v>
      </c>
      <c r="K719" s="15">
        <v>32</v>
      </c>
    </row>
    <row r="720" ht="36" spans="1:11">
      <c r="A720" s="13">
        <v>715</v>
      </c>
      <c r="B720" s="13" t="s">
        <v>654</v>
      </c>
      <c r="C720" s="14" t="str">
        <f>IF(B720="999999","公共选修课",IF(B720="","",IF(ISERROR(VLOOKUP(B720,'[1]A7-1-1开设专业表'!$E$11:$F$200,2,0)),"专业在7.1.1不存在",VLOOKUP(B720,'[1]A7-1-1开设专业表'!$E$11:$F$200,2,0))))</f>
        <v>应用电子技术</v>
      </c>
      <c r="D720" s="13" t="s">
        <v>655</v>
      </c>
      <c r="E720" s="14" t="str">
        <f>IF(D720="999999","公共选修课",IF(D720="","",IF(ISERROR(VLOOKUP(D720,'[1]A7-1-1开设专业表'!$G$11:$H$200,2,0)),"专业方向在7.1.1不存在",VLOOKUP(D720,'[1]A7-1-1开设专业表'!$G$11:$H$200,2,0))))</f>
        <v>应用电子技术（中高职贯通）</v>
      </c>
      <c r="F720" s="13" t="s">
        <v>63</v>
      </c>
      <c r="G720" s="13" t="s">
        <v>64</v>
      </c>
      <c r="H720" s="13" t="s">
        <v>18</v>
      </c>
      <c r="I720" s="13" t="s">
        <v>19</v>
      </c>
      <c r="J720" s="13" t="s">
        <v>20</v>
      </c>
      <c r="K720" s="15">
        <v>4</v>
      </c>
    </row>
    <row r="721" ht="24" spans="1:11">
      <c r="A721" s="13">
        <v>716</v>
      </c>
      <c r="B721" s="13" t="s">
        <v>654</v>
      </c>
      <c r="C721" s="14" t="str">
        <f>IF(B721="999999","公共选修课",IF(B721="","",IF(ISERROR(VLOOKUP(B721,'[1]A7-1-1开设专业表'!$E$11:$F$200,2,0)),"专业在7.1.1不存在",VLOOKUP(B721,'[1]A7-1-1开设专业表'!$E$11:$F$200,2,0))))</f>
        <v>应用电子技术</v>
      </c>
      <c r="D721" s="13" t="s">
        <v>654</v>
      </c>
      <c r="E721" s="14" t="str">
        <f>IF(D721="999999","公共选修课",IF(D721="","",IF(ISERROR(VLOOKUP(D721,'[1]A7-1-1开设专业表'!$G$11:$H$200,2,0)),"专业方向在7.1.1不存在",VLOOKUP(D721,'[1]A7-1-1开设专业表'!$G$11:$H$200,2,0))))</f>
        <v>应用电子技术</v>
      </c>
      <c r="F721" s="13" t="s">
        <v>160</v>
      </c>
      <c r="G721" s="13" t="s">
        <v>161</v>
      </c>
      <c r="H721" s="13" t="s">
        <v>18</v>
      </c>
      <c r="I721" s="13" t="s">
        <v>19</v>
      </c>
      <c r="J721" s="13" t="s">
        <v>20</v>
      </c>
      <c r="K721" s="15">
        <v>32</v>
      </c>
    </row>
    <row r="722" ht="36" spans="1:11">
      <c r="A722" s="13">
        <v>717</v>
      </c>
      <c r="B722" s="13" t="s">
        <v>654</v>
      </c>
      <c r="C722" s="14" t="str">
        <f>IF(B722="999999","公共选修课",IF(B722="","",IF(ISERROR(VLOOKUP(B722,'[1]A7-1-1开设专业表'!$E$11:$F$200,2,0)),"专业在7.1.1不存在",VLOOKUP(B722,'[1]A7-1-1开设专业表'!$E$11:$F$200,2,0))))</f>
        <v>应用电子技术</v>
      </c>
      <c r="D722" s="13" t="s">
        <v>654</v>
      </c>
      <c r="E722" s="14" t="str">
        <f>IF(D722="999999","公共选修课",IF(D722="","",IF(ISERROR(VLOOKUP(D722,'[1]A7-1-1开设专业表'!$G$11:$H$200,2,0)),"专业方向在7.1.1不存在",VLOOKUP(D722,'[1]A7-1-1开设专业表'!$G$11:$H$200,2,0))))</f>
        <v>应用电子技术</v>
      </c>
      <c r="F722" s="13" t="s">
        <v>100</v>
      </c>
      <c r="G722" s="13" t="s">
        <v>101</v>
      </c>
      <c r="H722" s="13" t="s">
        <v>18</v>
      </c>
      <c r="I722" s="13" t="s">
        <v>19</v>
      </c>
      <c r="J722" s="13" t="s">
        <v>20</v>
      </c>
      <c r="K722" s="15">
        <v>32</v>
      </c>
    </row>
    <row r="723" ht="24" spans="1:11">
      <c r="A723" s="13">
        <v>718</v>
      </c>
      <c r="B723" s="13" t="s">
        <v>654</v>
      </c>
      <c r="C723" s="14" t="str">
        <f>IF(B723="999999","公共选修课",IF(B723="","",IF(ISERROR(VLOOKUP(B723,'[1]A7-1-1开设专业表'!$E$11:$F$200,2,0)),"专业在7.1.1不存在",VLOOKUP(B723,'[1]A7-1-1开设专业表'!$E$11:$F$200,2,0))))</f>
        <v>应用电子技术</v>
      </c>
      <c r="D723" s="13" t="s">
        <v>654</v>
      </c>
      <c r="E723" s="14" t="str">
        <f>IF(D723="999999","公共选修课",IF(D723="","",IF(ISERROR(VLOOKUP(D723,'[1]A7-1-1开设专业表'!$G$11:$H$200,2,0)),"专业方向在7.1.1不存在",VLOOKUP(D723,'[1]A7-1-1开设专业表'!$G$11:$H$200,2,0))))</f>
        <v>应用电子技术</v>
      </c>
      <c r="F723" s="13" t="s">
        <v>102</v>
      </c>
      <c r="G723" s="13" t="s">
        <v>165</v>
      </c>
      <c r="H723" s="13" t="s">
        <v>18</v>
      </c>
      <c r="I723" s="13" t="s">
        <v>19</v>
      </c>
      <c r="J723" s="13" t="s">
        <v>20</v>
      </c>
      <c r="K723" s="15">
        <v>4</v>
      </c>
    </row>
    <row r="724" ht="36" spans="1:11">
      <c r="A724" s="13">
        <v>719</v>
      </c>
      <c r="B724" s="13" t="s">
        <v>654</v>
      </c>
      <c r="C724" s="14" t="str">
        <f>IF(B724="999999","公共选修课",IF(B724="","",IF(ISERROR(VLOOKUP(B724,'[1]A7-1-1开设专业表'!$E$11:$F$200,2,0)),"专业在7.1.1不存在",VLOOKUP(B724,'[1]A7-1-1开设专业表'!$E$11:$F$200,2,0))))</f>
        <v>应用电子技术</v>
      </c>
      <c r="D724" s="13" t="s">
        <v>655</v>
      </c>
      <c r="E724" s="14" t="str">
        <f>IF(D724="999999","公共选修课",IF(D724="","",IF(ISERROR(VLOOKUP(D724,'[1]A7-1-1开设专业表'!$G$11:$H$200,2,0)),"专业方向在7.1.1不存在",VLOOKUP(D724,'[1]A7-1-1开设专业表'!$G$11:$H$200,2,0))))</f>
        <v>应用电子技术（中高职贯通）</v>
      </c>
      <c r="F724" s="13" t="s">
        <v>102</v>
      </c>
      <c r="G724" s="13" t="s">
        <v>165</v>
      </c>
      <c r="H724" s="13" t="s">
        <v>18</v>
      </c>
      <c r="I724" s="13" t="s">
        <v>19</v>
      </c>
      <c r="J724" s="13" t="s">
        <v>20</v>
      </c>
      <c r="K724" s="15">
        <v>4</v>
      </c>
    </row>
    <row r="725" ht="24" spans="1:11">
      <c r="A725" s="13">
        <v>720</v>
      </c>
      <c r="B725" s="13" t="s">
        <v>654</v>
      </c>
      <c r="C725" s="14" t="str">
        <f>IF(B725="999999","公共选修课",IF(B725="","",IF(ISERROR(VLOOKUP(B725,'[1]A7-1-1开设专业表'!$E$11:$F$200,2,0)),"专业在7.1.1不存在",VLOOKUP(B725,'[1]A7-1-1开设专业表'!$E$11:$F$200,2,0))))</f>
        <v>应用电子技术</v>
      </c>
      <c r="D725" s="13" t="s">
        <v>654</v>
      </c>
      <c r="E725" s="14" t="str">
        <f>IF(D725="999999","公共选修课",IF(D725="","",IF(ISERROR(VLOOKUP(D725,'[1]A7-1-1开设专业表'!$G$11:$H$200,2,0)),"专业方向在7.1.1不存在",VLOOKUP(D725,'[1]A7-1-1开设专业表'!$G$11:$H$200,2,0))))</f>
        <v>应用电子技术</v>
      </c>
      <c r="F725" s="13" t="s">
        <v>98</v>
      </c>
      <c r="G725" s="13" t="s">
        <v>99</v>
      </c>
      <c r="H725" s="13" t="s">
        <v>18</v>
      </c>
      <c r="I725" s="13" t="s">
        <v>19</v>
      </c>
      <c r="J725" s="13" t="s">
        <v>20</v>
      </c>
      <c r="K725" s="15">
        <v>64</v>
      </c>
    </row>
    <row r="726" ht="24" spans="1:11">
      <c r="A726" s="13">
        <v>721</v>
      </c>
      <c r="B726" s="13" t="s">
        <v>654</v>
      </c>
      <c r="C726" s="14" t="str">
        <f>IF(B726="999999","公共选修课",IF(B726="","",IF(ISERROR(VLOOKUP(B726,'[1]A7-1-1开设专业表'!$E$11:$F$200,2,0)),"专业在7.1.1不存在",VLOOKUP(B726,'[1]A7-1-1开设专业表'!$E$11:$F$200,2,0))))</f>
        <v>应用电子技术</v>
      </c>
      <c r="D726" s="13" t="s">
        <v>654</v>
      </c>
      <c r="E726" s="14" t="str">
        <f>IF(D726="999999","公共选修课",IF(D726="","",IF(ISERROR(VLOOKUP(D726,'[1]A7-1-1开设专业表'!$G$11:$H$200,2,0)),"专业方向在7.1.1不存在",VLOOKUP(D726,'[1]A7-1-1开设专业表'!$G$11:$H$200,2,0))))</f>
        <v>应用电子技术</v>
      </c>
      <c r="F726" s="13" t="s">
        <v>166</v>
      </c>
      <c r="G726" s="13" t="s">
        <v>167</v>
      </c>
      <c r="H726" s="13" t="s">
        <v>18</v>
      </c>
      <c r="I726" s="13" t="s">
        <v>19</v>
      </c>
      <c r="J726" s="13" t="s">
        <v>20</v>
      </c>
      <c r="K726" s="15">
        <v>32</v>
      </c>
    </row>
    <row r="727" ht="24" spans="1:11">
      <c r="A727" s="13">
        <v>722</v>
      </c>
      <c r="B727" s="13" t="s">
        <v>654</v>
      </c>
      <c r="C727" s="14" t="str">
        <f>IF(B727="999999","公共选修课",IF(B727="","",IF(ISERROR(VLOOKUP(B727,'[1]A7-1-1开设专业表'!$E$11:$F$200,2,0)),"专业在7.1.1不存在",VLOOKUP(B727,'[1]A7-1-1开设专业表'!$E$11:$F$200,2,0))))</f>
        <v>应用电子技术</v>
      </c>
      <c r="D727" s="13" t="s">
        <v>654</v>
      </c>
      <c r="E727" s="14" t="str">
        <f>IF(D727="999999","公共选修课",IF(D727="","",IF(ISERROR(VLOOKUP(D727,'[1]A7-1-1开设专业表'!$G$11:$H$200,2,0)),"专业方向在7.1.1不存在",VLOOKUP(D727,'[1]A7-1-1开设专业表'!$G$11:$H$200,2,0))))</f>
        <v>应用电子技术</v>
      </c>
      <c r="F727" s="13" t="s">
        <v>105</v>
      </c>
      <c r="G727" s="13" t="s">
        <v>84</v>
      </c>
      <c r="H727" s="13" t="s">
        <v>18</v>
      </c>
      <c r="I727" s="13" t="s">
        <v>19</v>
      </c>
      <c r="J727" s="13" t="s">
        <v>20</v>
      </c>
      <c r="K727" s="15">
        <v>32</v>
      </c>
    </row>
    <row r="728" ht="24" spans="1:11">
      <c r="A728" s="13">
        <v>723</v>
      </c>
      <c r="B728" s="13" t="s">
        <v>654</v>
      </c>
      <c r="C728" s="14" t="str">
        <f>IF(B728="999999","公共选修课",IF(B728="","",IF(ISERROR(VLOOKUP(B728,'[1]A7-1-1开设专业表'!$E$11:$F$200,2,0)),"专业在7.1.1不存在",VLOOKUP(B728,'[1]A7-1-1开设专业表'!$E$11:$F$200,2,0))))</f>
        <v>应用电子技术</v>
      </c>
      <c r="D728" s="13" t="s">
        <v>654</v>
      </c>
      <c r="E728" s="14" t="str">
        <f>IF(D728="999999","公共选修课",IF(D728="","",IF(ISERROR(VLOOKUP(D728,'[1]A7-1-1开设专业表'!$G$11:$H$200,2,0)),"专业方向在7.1.1不存在",VLOOKUP(D728,'[1]A7-1-1开设专业表'!$G$11:$H$200,2,0))))</f>
        <v>应用电子技术</v>
      </c>
      <c r="F728" s="13" t="s">
        <v>85</v>
      </c>
      <c r="G728" s="13" t="s">
        <v>86</v>
      </c>
      <c r="H728" s="13" t="s">
        <v>18</v>
      </c>
      <c r="I728" s="13" t="s">
        <v>19</v>
      </c>
      <c r="J728" s="13" t="s">
        <v>20</v>
      </c>
      <c r="K728" s="15">
        <v>32</v>
      </c>
    </row>
    <row r="729" ht="24" spans="1:11">
      <c r="A729" s="13">
        <v>724</v>
      </c>
      <c r="B729" s="13" t="s">
        <v>654</v>
      </c>
      <c r="C729" s="14" t="str">
        <f>IF(B729="999999","公共选修课",IF(B729="","",IF(ISERROR(VLOOKUP(B729,'[1]A7-1-1开设专业表'!$E$11:$F$200,2,0)),"专业在7.1.1不存在",VLOOKUP(B729,'[1]A7-1-1开设专业表'!$E$11:$F$200,2,0))))</f>
        <v>应用电子技术</v>
      </c>
      <c r="D729" s="13" t="s">
        <v>654</v>
      </c>
      <c r="E729" s="14" t="str">
        <f>IF(D729="999999","公共选修课",IF(D729="","",IF(ISERROR(VLOOKUP(D729,'[1]A7-1-1开设专业表'!$G$11:$H$200,2,0)),"专业方向在7.1.1不存在",VLOOKUP(D729,'[1]A7-1-1开设专业表'!$G$11:$H$200,2,0))))</f>
        <v>应用电子技术</v>
      </c>
      <c r="F729" s="13" t="s">
        <v>87</v>
      </c>
      <c r="G729" s="13" t="s">
        <v>88</v>
      </c>
      <c r="H729" s="13" t="s">
        <v>18</v>
      </c>
      <c r="I729" s="13" t="s">
        <v>19</v>
      </c>
      <c r="J729" s="13" t="s">
        <v>20</v>
      </c>
      <c r="K729" s="15">
        <v>32</v>
      </c>
    </row>
    <row r="730" ht="36" spans="1:11">
      <c r="A730" s="13">
        <v>725</v>
      </c>
      <c r="B730" s="13" t="s">
        <v>654</v>
      </c>
      <c r="C730" s="14" t="str">
        <f>IF(B730="999999","公共选修课",IF(B730="","",IF(ISERROR(VLOOKUP(B730,'[1]A7-1-1开设专业表'!$E$11:$F$200,2,0)),"专业在7.1.1不存在",VLOOKUP(B730,'[1]A7-1-1开设专业表'!$E$11:$F$200,2,0))))</f>
        <v>应用电子技术</v>
      </c>
      <c r="D730" s="13" t="s">
        <v>655</v>
      </c>
      <c r="E730" s="14" t="str">
        <f>IF(D730="999999","公共选修课",IF(D730="","",IF(ISERROR(VLOOKUP(D730,'[1]A7-1-1开设专业表'!$G$11:$H$200,2,0)),"专业方向在7.1.1不存在",VLOOKUP(D730,'[1]A7-1-1开设专业表'!$G$11:$H$200,2,0))))</f>
        <v>应用电子技术（中高职贯通）</v>
      </c>
      <c r="F730" s="13" t="s">
        <v>85</v>
      </c>
      <c r="G730" s="13" t="s">
        <v>86</v>
      </c>
      <c r="H730" s="13" t="s">
        <v>18</v>
      </c>
      <c r="I730" s="13" t="s">
        <v>19</v>
      </c>
      <c r="J730" s="13" t="s">
        <v>20</v>
      </c>
      <c r="K730" s="15">
        <v>32</v>
      </c>
    </row>
    <row r="731" ht="24" spans="1:11">
      <c r="A731" s="13">
        <v>726</v>
      </c>
      <c r="B731" s="13" t="s">
        <v>654</v>
      </c>
      <c r="C731" s="14" t="str">
        <f>IF(B731="999999","公共选修课",IF(B731="","",IF(ISERROR(VLOOKUP(B731,'[1]A7-1-1开设专业表'!$E$11:$F$200,2,0)),"专业在7.1.1不存在",VLOOKUP(B731,'[1]A7-1-1开设专业表'!$E$11:$F$200,2,0))))</f>
        <v>应用电子技术</v>
      </c>
      <c r="D731" s="13" t="s">
        <v>654</v>
      </c>
      <c r="E731" s="14" t="str">
        <f>IF(D731="999999","公共选修课",IF(D731="","",IF(ISERROR(VLOOKUP(D731,'[1]A7-1-1开设专业表'!$G$11:$H$200,2,0)),"专业方向在7.1.1不存在",VLOOKUP(D731,'[1]A7-1-1开设专业表'!$G$11:$H$200,2,0))))</f>
        <v>应用电子技术</v>
      </c>
      <c r="F731" s="13" t="s">
        <v>211</v>
      </c>
      <c r="G731" s="13" t="s">
        <v>54</v>
      </c>
      <c r="H731" s="13" t="s">
        <v>29</v>
      </c>
      <c r="I731" s="13" t="s">
        <v>19</v>
      </c>
      <c r="J731" s="13" t="s">
        <v>20</v>
      </c>
      <c r="K731" s="15">
        <v>48</v>
      </c>
    </row>
    <row r="732" ht="24" spans="1:11">
      <c r="A732" s="13">
        <v>727</v>
      </c>
      <c r="B732" s="13" t="s">
        <v>654</v>
      </c>
      <c r="C732" s="14" t="str">
        <f>IF(B732="999999","公共选修课",IF(B732="","",IF(ISERROR(VLOOKUP(B732,'[1]A7-1-1开设专业表'!$E$11:$F$200,2,0)),"专业在7.1.1不存在",VLOOKUP(B732,'[1]A7-1-1开设专业表'!$E$11:$F$200,2,0))))</f>
        <v>应用电子技术</v>
      </c>
      <c r="D732" s="13" t="s">
        <v>654</v>
      </c>
      <c r="E732" s="14" t="str">
        <f>IF(D732="999999","公共选修课",IF(D732="","",IF(ISERROR(VLOOKUP(D732,'[1]A7-1-1开设专业表'!$G$11:$H$200,2,0)),"专业方向在7.1.1不存在",VLOOKUP(D732,'[1]A7-1-1开设专业表'!$G$11:$H$200,2,0))))</f>
        <v>应用电子技术</v>
      </c>
      <c r="F732" s="13" t="s">
        <v>210</v>
      </c>
      <c r="G732" s="13" t="s">
        <v>49</v>
      </c>
      <c r="H732" s="13" t="s">
        <v>29</v>
      </c>
      <c r="I732" s="13" t="s">
        <v>19</v>
      </c>
      <c r="J732" s="13" t="s">
        <v>20</v>
      </c>
      <c r="K732" s="15">
        <v>48</v>
      </c>
    </row>
    <row r="733" ht="24" spans="1:11">
      <c r="A733" s="13">
        <v>728</v>
      </c>
      <c r="B733" s="13" t="s">
        <v>654</v>
      </c>
      <c r="C733" s="14" t="str">
        <f>IF(B733="999999","公共选修课",IF(B733="","",IF(ISERROR(VLOOKUP(B733,'[1]A7-1-1开设专业表'!$E$11:$F$200,2,0)),"专业在7.1.1不存在",VLOOKUP(B733,'[1]A7-1-1开设专业表'!$E$11:$F$200,2,0))))</f>
        <v>应用电子技术</v>
      </c>
      <c r="D733" s="13" t="s">
        <v>654</v>
      </c>
      <c r="E733" s="14" t="str">
        <f>IF(D733="999999","公共选修课",IF(D733="","",IF(ISERROR(VLOOKUP(D733,'[1]A7-1-1开设专业表'!$G$11:$H$200,2,0)),"专业方向在7.1.1不存在",VLOOKUP(D733,'[1]A7-1-1开设专业表'!$G$11:$H$200,2,0))))</f>
        <v>应用电子技术</v>
      </c>
      <c r="F733" s="13" t="s">
        <v>152</v>
      </c>
      <c r="G733" s="13" t="s">
        <v>56</v>
      </c>
      <c r="H733" s="13" t="s">
        <v>29</v>
      </c>
      <c r="I733" s="13" t="s">
        <v>19</v>
      </c>
      <c r="J733" s="13" t="s">
        <v>20</v>
      </c>
      <c r="K733" s="15">
        <v>48</v>
      </c>
    </row>
    <row r="734" ht="24" spans="1:11">
      <c r="A734" s="13">
        <v>729</v>
      </c>
      <c r="B734" s="13" t="s">
        <v>654</v>
      </c>
      <c r="C734" s="14" t="str">
        <f>IF(B734="999999","公共选修课",IF(B734="","",IF(ISERROR(VLOOKUP(B734,'[1]A7-1-1开设专业表'!$E$11:$F$200,2,0)),"专业在7.1.1不存在",VLOOKUP(B734,'[1]A7-1-1开设专业表'!$E$11:$F$200,2,0))))</f>
        <v>应用电子技术</v>
      </c>
      <c r="D734" s="13" t="s">
        <v>654</v>
      </c>
      <c r="E734" s="14" t="str">
        <f>IF(D734="999999","公共选修课",IF(D734="","",IF(ISERROR(VLOOKUP(D734,'[1]A7-1-1开设专业表'!$G$11:$H$200,2,0)),"专业方向在7.1.1不存在",VLOOKUP(D734,'[1]A7-1-1开设专业表'!$G$11:$H$200,2,0))))</f>
        <v>应用电子技术</v>
      </c>
      <c r="F734" s="13" t="s">
        <v>63</v>
      </c>
      <c r="G734" s="13" t="s">
        <v>94</v>
      </c>
      <c r="H734" s="13" t="s">
        <v>18</v>
      </c>
      <c r="I734" s="13" t="s">
        <v>19</v>
      </c>
      <c r="J734" s="13" t="s">
        <v>20</v>
      </c>
      <c r="K734" s="15">
        <v>4</v>
      </c>
    </row>
    <row r="735" ht="36" spans="1:11">
      <c r="A735" s="13">
        <v>730</v>
      </c>
      <c r="B735" s="13" t="s">
        <v>654</v>
      </c>
      <c r="C735" s="14" t="str">
        <f>IF(B735="999999","公共选修课",IF(B735="","",IF(ISERROR(VLOOKUP(B735,'[1]A7-1-1开设专业表'!$E$11:$F$200,2,0)),"专业在7.1.1不存在",VLOOKUP(B735,'[1]A7-1-1开设专业表'!$E$11:$F$200,2,0))))</f>
        <v>应用电子技术</v>
      </c>
      <c r="D735" s="13" t="s">
        <v>655</v>
      </c>
      <c r="E735" s="14" t="str">
        <f>IF(D735="999999","公共选修课",IF(D735="","",IF(ISERROR(VLOOKUP(D735,'[1]A7-1-1开设专业表'!$G$11:$H$200,2,0)),"专业方向在7.1.1不存在",VLOOKUP(D735,'[1]A7-1-1开设专业表'!$G$11:$H$200,2,0))))</f>
        <v>应用电子技术（中高职贯通）</v>
      </c>
      <c r="F735" s="13" t="s">
        <v>63</v>
      </c>
      <c r="G735" s="13" t="s">
        <v>94</v>
      </c>
      <c r="H735" s="13" t="s">
        <v>18</v>
      </c>
      <c r="I735" s="13" t="s">
        <v>19</v>
      </c>
      <c r="J735" s="13" t="s">
        <v>20</v>
      </c>
      <c r="K735" s="15">
        <v>4</v>
      </c>
    </row>
    <row r="736" ht="24" spans="1:11">
      <c r="A736" s="13">
        <v>731</v>
      </c>
      <c r="B736" s="13" t="s">
        <v>654</v>
      </c>
      <c r="C736" s="14" t="str">
        <f>IF(B736="999999","公共选修课",IF(B736="","",IF(ISERROR(VLOOKUP(B736,'[1]A7-1-1开设专业表'!$E$11:$F$200,2,0)),"专业在7.1.1不存在",VLOOKUP(B736,'[1]A7-1-1开设专业表'!$E$11:$F$200,2,0))))</f>
        <v>应用电子技术</v>
      </c>
      <c r="D736" s="13" t="s">
        <v>654</v>
      </c>
      <c r="E736" s="14" t="str">
        <f>IF(D736="999999","公共选修课",IF(D736="","",IF(ISERROR(VLOOKUP(D736,'[1]A7-1-1开设专业表'!$G$11:$H$200,2,0)),"专业方向在7.1.1不存在",VLOOKUP(D736,'[1]A7-1-1开设专业表'!$G$11:$H$200,2,0))))</f>
        <v>应用电子技术</v>
      </c>
      <c r="F736" s="13" t="s">
        <v>63</v>
      </c>
      <c r="G736" s="13" t="s">
        <v>95</v>
      </c>
      <c r="H736" s="13" t="s">
        <v>18</v>
      </c>
      <c r="I736" s="13" t="s">
        <v>19</v>
      </c>
      <c r="J736" s="13" t="s">
        <v>20</v>
      </c>
      <c r="K736" s="15">
        <v>4</v>
      </c>
    </row>
    <row r="737" ht="36" spans="1:11">
      <c r="A737" s="13">
        <v>732</v>
      </c>
      <c r="B737" s="13" t="s">
        <v>654</v>
      </c>
      <c r="C737" s="14" t="str">
        <f>IF(B737="999999","公共选修课",IF(B737="","",IF(ISERROR(VLOOKUP(B737,'[1]A7-1-1开设专业表'!$E$11:$F$200,2,0)),"专业在7.1.1不存在",VLOOKUP(B737,'[1]A7-1-1开设专业表'!$E$11:$F$200,2,0))))</f>
        <v>应用电子技术</v>
      </c>
      <c r="D737" s="13" t="s">
        <v>655</v>
      </c>
      <c r="E737" s="14" t="str">
        <f>IF(D737="999999","公共选修课",IF(D737="","",IF(ISERROR(VLOOKUP(D737,'[1]A7-1-1开设专业表'!$G$11:$H$200,2,0)),"专业方向在7.1.1不存在",VLOOKUP(D737,'[1]A7-1-1开设专业表'!$G$11:$H$200,2,0))))</f>
        <v>应用电子技术（中高职贯通）</v>
      </c>
      <c r="F737" s="13" t="s">
        <v>63</v>
      </c>
      <c r="G737" s="13" t="s">
        <v>95</v>
      </c>
      <c r="H737" s="13" t="s">
        <v>18</v>
      </c>
      <c r="I737" s="13" t="s">
        <v>19</v>
      </c>
      <c r="J737" s="13" t="s">
        <v>20</v>
      </c>
      <c r="K737" s="15">
        <v>4</v>
      </c>
    </row>
    <row r="738" ht="24" spans="1:11">
      <c r="A738" s="13">
        <v>733</v>
      </c>
      <c r="B738" s="13" t="s">
        <v>691</v>
      </c>
      <c r="C738" s="14" t="str">
        <f>IF(B738="999999","公共选修课",IF(B738="","",IF(ISERROR(VLOOKUP(B738,'[1]A7-1-1开设专业表'!$E$11:$F$200,2,0)),"专业在7.1.1不存在",VLOOKUP(B738,'[1]A7-1-1开设专业表'!$E$11:$F$200,2,0))))</f>
        <v>信息安全技术</v>
      </c>
      <c r="D738" s="13" t="s">
        <v>691</v>
      </c>
      <c r="E738" s="14" t="str">
        <f>IF(D738="999999","公共选修课",IF(D738="","",IF(ISERROR(VLOOKUP(D738,'[1]A7-1-1开设专业表'!$G$11:$H$200,2,0)),"专业方向在7.1.1不存在",VLOOKUP(D738,'[1]A7-1-1开设专业表'!$G$11:$H$200,2,0))))</f>
        <v>信息安全技术</v>
      </c>
      <c r="F738" s="13" t="s">
        <v>16</v>
      </c>
      <c r="G738" s="13" t="s">
        <v>17</v>
      </c>
      <c r="H738" s="13" t="s">
        <v>18</v>
      </c>
      <c r="I738" s="13" t="s">
        <v>19</v>
      </c>
      <c r="J738" s="13" t="s">
        <v>20</v>
      </c>
      <c r="K738" s="15">
        <v>32</v>
      </c>
    </row>
    <row r="739" ht="24" spans="1:11">
      <c r="A739" s="13">
        <v>734</v>
      </c>
      <c r="B739" s="13" t="s">
        <v>691</v>
      </c>
      <c r="C739" s="14" t="str">
        <f>IF(B739="999999","公共选修课",IF(B739="","",IF(ISERROR(VLOOKUP(B739,'[1]A7-1-1开设专业表'!$E$11:$F$200,2,0)),"专业在7.1.1不存在",VLOOKUP(B739,'[1]A7-1-1开设专业表'!$E$11:$F$200,2,0))))</f>
        <v>信息安全技术</v>
      </c>
      <c r="D739" s="13" t="s">
        <v>691</v>
      </c>
      <c r="E739" s="14" t="str">
        <f>IF(D739="999999","公共选修课",IF(D739="","",IF(ISERROR(VLOOKUP(D739,'[1]A7-1-1开设专业表'!$G$11:$H$200,2,0)),"专业方向在7.1.1不存在",VLOOKUP(D739,'[1]A7-1-1开设专业表'!$G$11:$H$200,2,0))))</f>
        <v>信息安全技术</v>
      </c>
      <c r="F739" s="13" t="s">
        <v>21</v>
      </c>
      <c r="G739" s="13" t="s">
        <v>22</v>
      </c>
      <c r="H739" s="13" t="s">
        <v>18</v>
      </c>
      <c r="I739" s="13" t="s">
        <v>19</v>
      </c>
      <c r="J739" s="13" t="s">
        <v>20</v>
      </c>
      <c r="K739" s="15">
        <v>32</v>
      </c>
    </row>
    <row r="740" ht="24" spans="1:11">
      <c r="A740" s="13">
        <v>735</v>
      </c>
      <c r="B740" s="13" t="s">
        <v>691</v>
      </c>
      <c r="C740" s="14" t="str">
        <f>IF(B740="999999","公共选修课",IF(B740="","",IF(ISERROR(VLOOKUP(B740,'[1]A7-1-1开设专业表'!$E$11:$F$200,2,0)),"专业在7.1.1不存在",VLOOKUP(B740,'[1]A7-1-1开设专业表'!$E$11:$F$200,2,0))))</f>
        <v>信息安全技术</v>
      </c>
      <c r="D740" s="13" t="s">
        <v>691</v>
      </c>
      <c r="E740" s="14" t="str">
        <f>IF(D740="999999","公共选修课",IF(D740="","",IF(ISERROR(VLOOKUP(D740,'[1]A7-1-1开设专业表'!$G$11:$H$200,2,0)),"专业方向在7.1.1不存在",VLOOKUP(D740,'[1]A7-1-1开设专业表'!$G$11:$H$200,2,0))))</f>
        <v>信息安全技术</v>
      </c>
      <c r="F740" s="13" t="s">
        <v>23</v>
      </c>
      <c r="G740" s="13" t="s">
        <v>24</v>
      </c>
      <c r="H740" s="13" t="s">
        <v>18</v>
      </c>
      <c r="I740" s="13" t="s">
        <v>19</v>
      </c>
      <c r="J740" s="13" t="s">
        <v>20</v>
      </c>
      <c r="K740" s="15">
        <v>64</v>
      </c>
    </row>
    <row r="741" ht="24" spans="1:11">
      <c r="A741" s="13">
        <v>736</v>
      </c>
      <c r="B741" s="13" t="s">
        <v>691</v>
      </c>
      <c r="C741" s="14" t="str">
        <f>IF(B741="999999","公共选修课",IF(B741="","",IF(ISERROR(VLOOKUP(B741,'[1]A7-1-1开设专业表'!$E$11:$F$200,2,0)),"专业在7.1.1不存在",VLOOKUP(B741,'[1]A7-1-1开设专业表'!$E$11:$F$200,2,0))))</f>
        <v>信息安全技术</v>
      </c>
      <c r="D741" s="13" t="s">
        <v>691</v>
      </c>
      <c r="E741" s="14" t="str">
        <f>IF(D741="999999","公共选修课",IF(D741="","",IF(ISERROR(VLOOKUP(D741,'[1]A7-1-1开设专业表'!$G$11:$H$200,2,0)),"专业方向在7.1.1不存在",VLOOKUP(D741,'[1]A7-1-1开设专业表'!$G$11:$H$200,2,0))))</f>
        <v>信息安全技术</v>
      </c>
      <c r="F741" s="13" t="s">
        <v>25</v>
      </c>
      <c r="G741" s="13" t="s">
        <v>26</v>
      </c>
      <c r="H741" s="13" t="s">
        <v>18</v>
      </c>
      <c r="I741" s="13" t="s">
        <v>19</v>
      </c>
      <c r="J741" s="13" t="s">
        <v>20</v>
      </c>
      <c r="K741" s="15">
        <v>64</v>
      </c>
    </row>
    <row r="742" ht="24" spans="1:11">
      <c r="A742" s="13">
        <v>737</v>
      </c>
      <c r="B742" s="13" t="s">
        <v>691</v>
      </c>
      <c r="C742" s="14" t="str">
        <f>IF(B742="999999","公共选修课",IF(B742="","",IF(ISERROR(VLOOKUP(B742,'[1]A7-1-1开设专业表'!$E$11:$F$200,2,0)),"专业在7.1.1不存在",VLOOKUP(B742,'[1]A7-1-1开设专业表'!$E$11:$F$200,2,0))))</f>
        <v>信息安全技术</v>
      </c>
      <c r="D742" s="13" t="s">
        <v>691</v>
      </c>
      <c r="E742" s="14" t="str">
        <f>IF(D742="999999","公共选修课",IF(D742="","",IF(ISERROR(VLOOKUP(D742,'[1]A7-1-1开设专业表'!$G$11:$H$200,2,0)),"专业方向在7.1.1不存在",VLOOKUP(D742,'[1]A7-1-1开设专业表'!$G$11:$H$200,2,0))))</f>
        <v>信息安全技术</v>
      </c>
      <c r="F742" s="13" t="s">
        <v>521</v>
      </c>
      <c r="G742" s="13" t="s">
        <v>522</v>
      </c>
      <c r="H742" s="13" t="s">
        <v>29</v>
      </c>
      <c r="I742" s="13" t="s">
        <v>30</v>
      </c>
      <c r="J742" s="13" t="s">
        <v>73</v>
      </c>
      <c r="K742" s="15">
        <v>32</v>
      </c>
    </row>
    <row r="743" ht="24" spans="1:11">
      <c r="A743" s="13">
        <v>738</v>
      </c>
      <c r="B743" s="13" t="s">
        <v>691</v>
      </c>
      <c r="C743" s="14" t="str">
        <f>IF(B743="999999","公共选修课",IF(B743="","",IF(ISERROR(VLOOKUP(B743,'[1]A7-1-1开设专业表'!$E$11:$F$200,2,0)),"专业在7.1.1不存在",VLOOKUP(B743,'[1]A7-1-1开设专业表'!$E$11:$F$200,2,0))))</f>
        <v>信息安全技术</v>
      </c>
      <c r="D743" s="13" t="s">
        <v>691</v>
      </c>
      <c r="E743" s="14" t="str">
        <f>IF(D743="999999","公共选修课",IF(D743="","",IF(ISERROR(VLOOKUP(D743,'[1]A7-1-1开设专业表'!$G$11:$H$200,2,0)),"专业方向在7.1.1不存在",VLOOKUP(D743,'[1]A7-1-1开设专业表'!$G$11:$H$200,2,0))))</f>
        <v>信息安全技术</v>
      </c>
      <c r="F743" s="13" t="s">
        <v>63</v>
      </c>
      <c r="G743" s="13" t="s">
        <v>64</v>
      </c>
      <c r="H743" s="13" t="s">
        <v>18</v>
      </c>
      <c r="I743" s="13" t="s">
        <v>19</v>
      </c>
      <c r="J743" s="13" t="s">
        <v>20</v>
      </c>
      <c r="K743" s="15">
        <v>4</v>
      </c>
    </row>
    <row r="744" ht="36" spans="1:11">
      <c r="A744" s="13">
        <v>739</v>
      </c>
      <c r="B744" s="13" t="s">
        <v>691</v>
      </c>
      <c r="C744" s="14" t="str">
        <f>IF(B744="999999","公共选修课",IF(B744="","",IF(ISERROR(VLOOKUP(B744,'[1]A7-1-1开设专业表'!$E$11:$F$200,2,0)),"专业在7.1.1不存在",VLOOKUP(B744,'[1]A7-1-1开设专业表'!$E$11:$F$200,2,0))))</f>
        <v>信息安全技术</v>
      </c>
      <c r="D744" s="13" t="s">
        <v>691</v>
      </c>
      <c r="E744" s="14" t="str">
        <f>IF(D744="999999","公共选修课",IF(D744="","",IF(ISERROR(VLOOKUP(D744,'[1]A7-1-1开设专业表'!$G$11:$H$200,2,0)),"专业方向在7.1.1不存在",VLOOKUP(D744,'[1]A7-1-1开设专业表'!$G$11:$H$200,2,0))))</f>
        <v>信息安全技术</v>
      </c>
      <c r="F744" s="13" t="s">
        <v>100</v>
      </c>
      <c r="G744" s="13" t="s">
        <v>101</v>
      </c>
      <c r="H744" s="13" t="s">
        <v>18</v>
      </c>
      <c r="I744" s="13" t="s">
        <v>19</v>
      </c>
      <c r="J744" s="13" t="s">
        <v>20</v>
      </c>
      <c r="K744" s="15">
        <v>32</v>
      </c>
    </row>
    <row r="745" ht="24" spans="1:11">
      <c r="A745" s="13">
        <v>740</v>
      </c>
      <c r="B745" s="13" t="s">
        <v>691</v>
      </c>
      <c r="C745" s="14" t="str">
        <f>IF(B745="999999","公共选修课",IF(B745="","",IF(ISERROR(VLOOKUP(B745,'[1]A7-1-1开设专业表'!$E$11:$F$200,2,0)),"专业在7.1.1不存在",VLOOKUP(B745,'[1]A7-1-1开设专业表'!$E$11:$F$200,2,0))))</f>
        <v>信息安全技术</v>
      </c>
      <c r="D745" s="13" t="s">
        <v>691</v>
      </c>
      <c r="E745" s="14" t="str">
        <f>IF(D745="999999","公共选修课",IF(D745="","",IF(ISERROR(VLOOKUP(D745,'[1]A7-1-1开设专业表'!$G$11:$H$200,2,0)),"专业方向在7.1.1不存在",VLOOKUP(D745,'[1]A7-1-1开设专业表'!$G$11:$H$200,2,0))))</f>
        <v>信息安全技术</v>
      </c>
      <c r="F745" s="13" t="s">
        <v>160</v>
      </c>
      <c r="G745" s="13" t="s">
        <v>161</v>
      </c>
      <c r="H745" s="13" t="s">
        <v>18</v>
      </c>
      <c r="I745" s="13" t="s">
        <v>19</v>
      </c>
      <c r="J745" s="13" t="s">
        <v>20</v>
      </c>
      <c r="K745" s="15">
        <v>32</v>
      </c>
    </row>
    <row r="746" ht="36" spans="1:11">
      <c r="A746" s="13">
        <v>741</v>
      </c>
      <c r="B746" s="13" t="s">
        <v>691</v>
      </c>
      <c r="C746" s="14" t="str">
        <f>IF(B746="999999","公共选修课",IF(B746="","",IF(ISERROR(VLOOKUP(B746,'[1]A7-1-1开设专业表'!$E$11:$F$200,2,0)),"专业在7.1.1不存在",VLOOKUP(B746,'[1]A7-1-1开设专业表'!$E$11:$F$200,2,0))))</f>
        <v>信息安全技术</v>
      </c>
      <c r="D746" s="13" t="s">
        <v>691</v>
      </c>
      <c r="E746" s="14" t="str">
        <f>IF(D746="999999","公共选修课",IF(D746="","",IF(ISERROR(VLOOKUP(D746,'[1]A7-1-1开设专业表'!$G$11:$H$200,2,0)),"专业方向在7.1.1不存在",VLOOKUP(D746,'[1]A7-1-1开设专业表'!$G$11:$H$200,2,0))))</f>
        <v>信息安全技术</v>
      </c>
      <c r="F746" s="13" t="s">
        <v>163</v>
      </c>
      <c r="G746" s="13" t="s">
        <v>164</v>
      </c>
      <c r="H746" s="13" t="s">
        <v>18</v>
      </c>
      <c r="I746" s="13" t="s">
        <v>19</v>
      </c>
      <c r="J746" s="13" t="s">
        <v>20</v>
      </c>
      <c r="K746" s="15">
        <v>16</v>
      </c>
    </row>
    <row r="747" ht="36" spans="1:11">
      <c r="A747" s="13">
        <v>742</v>
      </c>
      <c r="B747" s="13" t="s">
        <v>691</v>
      </c>
      <c r="C747" s="14" t="str">
        <f>IF(B747="999999","公共选修课",IF(B747="","",IF(ISERROR(VLOOKUP(B747,'[1]A7-1-1开设专业表'!$E$11:$F$200,2,0)),"专业在7.1.1不存在",VLOOKUP(B747,'[1]A7-1-1开设专业表'!$E$11:$F$200,2,0))))</f>
        <v>信息安全技术</v>
      </c>
      <c r="D747" s="13" t="s">
        <v>691</v>
      </c>
      <c r="E747" s="14" t="str">
        <f>IF(D747="999999","公共选修课",IF(D747="","",IF(ISERROR(VLOOKUP(D747,'[1]A7-1-1开设专业表'!$G$11:$H$200,2,0)),"专业方向在7.1.1不存在",VLOOKUP(D747,'[1]A7-1-1开设专业表'!$G$11:$H$200,2,0))))</f>
        <v>信息安全技术</v>
      </c>
      <c r="F747" s="13" t="s">
        <v>76</v>
      </c>
      <c r="G747" s="13" t="s">
        <v>77</v>
      </c>
      <c r="H747" s="13" t="s">
        <v>18</v>
      </c>
      <c r="I747" s="13" t="s">
        <v>19</v>
      </c>
      <c r="J747" s="13" t="s">
        <v>20</v>
      </c>
      <c r="K747" s="15">
        <v>32</v>
      </c>
    </row>
    <row r="748" ht="24" spans="1:11">
      <c r="A748" s="13">
        <v>743</v>
      </c>
      <c r="B748" s="13" t="s">
        <v>691</v>
      </c>
      <c r="C748" s="14" t="str">
        <f>IF(B748="999999","公共选修课",IF(B748="","",IF(ISERROR(VLOOKUP(B748,'[1]A7-1-1开设专业表'!$E$11:$F$200,2,0)),"专业在7.1.1不存在",VLOOKUP(B748,'[1]A7-1-1开设专业表'!$E$11:$F$200,2,0))))</f>
        <v>信息安全技术</v>
      </c>
      <c r="D748" s="13" t="s">
        <v>691</v>
      </c>
      <c r="E748" s="14" t="str">
        <f>IF(D748="999999","公共选修课",IF(D748="","",IF(ISERROR(VLOOKUP(D748,'[1]A7-1-1开设专业表'!$G$11:$H$200,2,0)),"专业方向在7.1.1不存在",VLOOKUP(D748,'[1]A7-1-1开设专业表'!$G$11:$H$200,2,0))))</f>
        <v>信息安全技术</v>
      </c>
      <c r="F748" s="13" t="s">
        <v>692</v>
      </c>
      <c r="G748" s="13" t="s">
        <v>693</v>
      </c>
      <c r="H748" s="13" t="s">
        <v>29</v>
      </c>
      <c r="I748" s="13" t="s">
        <v>30</v>
      </c>
      <c r="J748" s="13" t="s">
        <v>20</v>
      </c>
      <c r="K748" s="15">
        <v>64</v>
      </c>
    </row>
    <row r="749" ht="24" spans="1:11">
      <c r="A749" s="13">
        <v>744</v>
      </c>
      <c r="B749" s="13" t="s">
        <v>691</v>
      </c>
      <c r="C749" s="14" t="str">
        <f>IF(B749="999999","公共选修课",IF(B749="","",IF(ISERROR(VLOOKUP(B749,'[1]A7-1-1开设专业表'!$E$11:$F$200,2,0)),"专业在7.1.1不存在",VLOOKUP(B749,'[1]A7-1-1开设专业表'!$E$11:$F$200,2,0))))</f>
        <v>信息安全技术</v>
      </c>
      <c r="D749" s="13" t="s">
        <v>691</v>
      </c>
      <c r="E749" s="14" t="str">
        <f>IF(D749="999999","公共选修课",IF(D749="","",IF(ISERROR(VLOOKUP(D749,'[1]A7-1-1开设专业表'!$G$11:$H$200,2,0)),"专业方向在7.1.1不存在",VLOOKUP(D749,'[1]A7-1-1开设专业表'!$G$11:$H$200,2,0))))</f>
        <v>信息安全技术</v>
      </c>
      <c r="F749" s="13" t="s">
        <v>98</v>
      </c>
      <c r="G749" s="13" t="s">
        <v>99</v>
      </c>
      <c r="H749" s="13" t="s">
        <v>18</v>
      </c>
      <c r="I749" s="13" t="s">
        <v>19</v>
      </c>
      <c r="J749" s="13" t="s">
        <v>20</v>
      </c>
      <c r="K749" s="15">
        <v>64</v>
      </c>
    </row>
    <row r="750" ht="24" spans="1:11">
      <c r="A750" s="13">
        <v>745</v>
      </c>
      <c r="B750" s="13" t="s">
        <v>691</v>
      </c>
      <c r="C750" s="14" t="str">
        <f>IF(B750="999999","公共选修课",IF(B750="","",IF(ISERROR(VLOOKUP(B750,'[1]A7-1-1开设专业表'!$E$11:$F$200,2,0)),"专业在7.1.1不存在",VLOOKUP(B750,'[1]A7-1-1开设专业表'!$E$11:$F$200,2,0))))</f>
        <v>信息安全技术</v>
      </c>
      <c r="D750" s="13" t="s">
        <v>691</v>
      </c>
      <c r="E750" s="14" t="str">
        <f>IF(D750="999999","公共选修课",IF(D750="","",IF(ISERROR(VLOOKUP(D750,'[1]A7-1-1开设专业表'!$G$11:$H$200,2,0)),"专业方向在7.1.1不存在",VLOOKUP(D750,'[1]A7-1-1开设专业表'!$G$11:$H$200,2,0))))</f>
        <v>信息安全技术</v>
      </c>
      <c r="F750" s="13" t="s">
        <v>694</v>
      </c>
      <c r="G750" s="13" t="s">
        <v>695</v>
      </c>
      <c r="H750" s="13" t="s">
        <v>18</v>
      </c>
      <c r="I750" s="13" t="s">
        <v>19</v>
      </c>
      <c r="J750" s="13" t="s">
        <v>20</v>
      </c>
      <c r="K750" s="15">
        <v>32</v>
      </c>
    </row>
    <row r="751" ht="24" spans="1:11">
      <c r="A751" s="13">
        <v>746</v>
      </c>
      <c r="B751" s="13" t="s">
        <v>691</v>
      </c>
      <c r="C751" s="14" t="str">
        <f>IF(B751="999999","公共选修课",IF(B751="","",IF(ISERROR(VLOOKUP(B751,'[1]A7-1-1开设专业表'!$E$11:$F$200,2,0)),"专业在7.1.1不存在",VLOOKUP(B751,'[1]A7-1-1开设专业表'!$E$11:$F$200,2,0))))</f>
        <v>信息安全技术</v>
      </c>
      <c r="D751" s="13" t="s">
        <v>691</v>
      </c>
      <c r="E751" s="14" t="str">
        <f>IF(D751="999999","公共选修课",IF(D751="","",IF(ISERROR(VLOOKUP(D751,'[1]A7-1-1开设专业表'!$G$11:$H$200,2,0)),"专业方向在7.1.1不存在",VLOOKUP(D751,'[1]A7-1-1开设专业表'!$G$11:$H$200,2,0))))</f>
        <v>信息安全技术</v>
      </c>
      <c r="F751" s="13" t="s">
        <v>105</v>
      </c>
      <c r="G751" s="13" t="s">
        <v>84</v>
      </c>
      <c r="H751" s="13" t="s">
        <v>18</v>
      </c>
      <c r="I751" s="13" t="s">
        <v>19</v>
      </c>
      <c r="J751" s="13" t="s">
        <v>20</v>
      </c>
      <c r="K751" s="15">
        <v>32</v>
      </c>
    </row>
    <row r="752" ht="24" spans="1:11">
      <c r="A752" s="13">
        <v>747</v>
      </c>
      <c r="B752" s="13" t="s">
        <v>691</v>
      </c>
      <c r="C752" s="14" t="str">
        <f>IF(B752="999999","公共选修课",IF(B752="","",IF(ISERROR(VLOOKUP(B752,'[1]A7-1-1开设专业表'!$E$11:$F$200,2,0)),"专业在7.1.1不存在",VLOOKUP(B752,'[1]A7-1-1开设专业表'!$E$11:$F$200,2,0))))</f>
        <v>信息安全技术</v>
      </c>
      <c r="D752" s="13" t="s">
        <v>691</v>
      </c>
      <c r="E752" s="14" t="str">
        <f>IF(D752="999999","公共选修课",IF(D752="","",IF(ISERROR(VLOOKUP(D752,'[1]A7-1-1开设专业表'!$G$11:$H$200,2,0)),"专业方向在7.1.1不存在",VLOOKUP(D752,'[1]A7-1-1开设专业表'!$G$11:$H$200,2,0))))</f>
        <v>信息安全技术</v>
      </c>
      <c r="F752" s="13" t="s">
        <v>85</v>
      </c>
      <c r="G752" s="13" t="s">
        <v>86</v>
      </c>
      <c r="H752" s="13" t="s">
        <v>18</v>
      </c>
      <c r="I752" s="13" t="s">
        <v>19</v>
      </c>
      <c r="J752" s="13" t="s">
        <v>20</v>
      </c>
      <c r="K752" s="15">
        <v>32</v>
      </c>
    </row>
    <row r="753" ht="24" spans="1:11">
      <c r="A753" s="13">
        <v>748</v>
      </c>
      <c r="B753" s="13" t="s">
        <v>691</v>
      </c>
      <c r="C753" s="14" t="str">
        <f>IF(B753="999999","公共选修课",IF(B753="","",IF(ISERROR(VLOOKUP(B753,'[1]A7-1-1开设专业表'!$E$11:$F$200,2,0)),"专业在7.1.1不存在",VLOOKUP(B753,'[1]A7-1-1开设专业表'!$E$11:$F$200,2,0))))</f>
        <v>信息安全技术</v>
      </c>
      <c r="D753" s="13" t="s">
        <v>691</v>
      </c>
      <c r="E753" s="14" t="str">
        <f>IF(D753="999999","公共选修课",IF(D753="","",IF(ISERROR(VLOOKUP(D753,'[1]A7-1-1开设专业表'!$G$11:$H$200,2,0)),"专业方向在7.1.1不存在",VLOOKUP(D753,'[1]A7-1-1开设专业表'!$G$11:$H$200,2,0))))</f>
        <v>信息安全技术</v>
      </c>
      <c r="F753" s="13" t="s">
        <v>87</v>
      </c>
      <c r="G753" s="13" t="s">
        <v>88</v>
      </c>
      <c r="H753" s="13" t="s">
        <v>18</v>
      </c>
      <c r="I753" s="13" t="s">
        <v>19</v>
      </c>
      <c r="J753" s="13" t="s">
        <v>20</v>
      </c>
      <c r="K753" s="15">
        <v>32</v>
      </c>
    </row>
    <row r="754" ht="24" spans="1:11">
      <c r="A754" s="13">
        <v>749</v>
      </c>
      <c r="B754" s="13" t="s">
        <v>691</v>
      </c>
      <c r="C754" s="14" t="str">
        <f>IF(B754="999999","公共选修课",IF(B754="","",IF(ISERROR(VLOOKUP(B754,'[1]A7-1-1开设专业表'!$E$11:$F$200,2,0)),"专业在7.1.1不存在",VLOOKUP(B754,'[1]A7-1-1开设专业表'!$E$11:$F$200,2,0))))</f>
        <v>信息安全技术</v>
      </c>
      <c r="D754" s="13" t="s">
        <v>691</v>
      </c>
      <c r="E754" s="14" t="str">
        <f>IF(D754="999999","公共选修课",IF(D754="","",IF(ISERROR(VLOOKUP(D754,'[1]A7-1-1开设专业表'!$G$11:$H$200,2,0)),"专业方向在7.1.1不存在",VLOOKUP(D754,'[1]A7-1-1开设专业表'!$G$11:$H$200,2,0))))</f>
        <v>信息安全技术</v>
      </c>
      <c r="F754" s="13" t="s">
        <v>696</v>
      </c>
      <c r="G754" s="13" t="s">
        <v>697</v>
      </c>
      <c r="H754" s="13" t="s">
        <v>29</v>
      </c>
      <c r="I754" s="13" t="s">
        <v>35</v>
      </c>
      <c r="J754" s="13" t="s">
        <v>73</v>
      </c>
      <c r="K754" s="15">
        <v>96</v>
      </c>
    </row>
    <row r="755" ht="24" spans="1:11">
      <c r="A755" s="13">
        <v>750</v>
      </c>
      <c r="B755" s="13" t="s">
        <v>691</v>
      </c>
      <c r="C755" s="14" t="str">
        <f>IF(B755="999999","公共选修课",IF(B755="","",IF(ISERROR(VLOOKUP(B755,'[1]A7-1-1开设专业表'!$E$11:$F$200,2,0)),"专业在7.1.1不存在",VLOOKUP(B755,'[1]A7-1-1开设专业表'!$E$11:$F$200,2,0))))</f>
        <v>信息安全技术</v>
      </c>
      <c r="D755" s="13" t="s">
        <v>691</v>
      </c>
      <c r="E755" s="14" t="str">
        <f>IF(D755="999999","公共选修课",IF(D755="","",IF(ISERROR(VLOOKUP(D755,'[1]A7-1-1开设专业表'!$G$11:$H$200,2,0)),"专业方向在7.1.1不存在",VLOOKUP(D755,'[1]A7-1-1开设专业表'!$G$11:$H$200,2,0))))</f>
        <v>信息安全技术</v>
      </c>
      <c r="F755" s="13" t="s">
        <v>570</v>
      </c>
      <c r="G755" s="13" t="s">
        <v>571</v>
      </c>
      <c r="H755" s="13" t="s">
        <v>29</v>
      </c>
      <c r="I755" s="13" t="s">
        <v>35</v>
      </c>
      <c r="J755" s="13" t="s">
        <v>73</v>
      </c>
      <c r="K755" s="15">
        <v>48</v>
      </c>
    </row>
    <row r="756" ht="24" spans="1:11">
      <c r="A756" s="13">
        <v>751</v>
      </c>
      <c r="B756" s="13" t="s">
        <v>691</v>
      </c>
      <c r="C756" s="14" t="str">
        <f>IF(B756="999999","公共选修课",IF(B756="","",IF(ISERROR(VLOOKUP(B756,'[1]A7-1-1开设专业表'!$E$11:$F$200,2,0)),"专业在7.1.1不存在",VLOOKUP(B756,'[1]A7-1-1开设专业表'!$E$11:$F$200,2,0))))</f>
        <v>信息安全技术</v>
      </c>
      <c r="D756" s="13" t="s">
        <v>691</v>
      </c>
      <c r="E756" s="14" t="str">
        <f>IF(D756="999999","公共选修课",IF(D756="","",IF(ISERROR(VLOOKUP(D756,'[1]A7-1-1开设专业表'!$G$11:$H$200,2,0)),"专业方向在7.1.1不存在",VLOOKUP(D756,'[1]A7-1-1开设专业表'!$G$11:$H$200,2,0))))</f>
        <v>信息安全技术</v>
      </c>
      <c r="F756" s="13" t="s">
        <v>698</v>
      </c>
      <c r="G756" s="13" t="s">
        <v>699</v>
      </c>
      <c r="H756" s="13" t="s">
        <v>29</v>
      </c>
      <c r="I756" s="13" t="s">
        <v>35</v>
      </c>
      <c r="J756" s="13" t="s">
        <v>20</v>
      </c>
      <c r="K756" s="15">
        <v>96</v>
      </c>
    </row>
    <row r="757" ht="24" spans="1:11">
      <c r="A757" s="13">
        <v>752</v>
      </c>
      <c r="B757" s="13" t="s">
        <v>691</v>
      </c>
      <c r="C757" s="14" t="str">
        <f>IF(B757="999999","公共选修课",IF(B757="","",IF(ISERROR(VLOOKUP(B757,'[1]A7-1-1开设专业表'!$E$11:$F$200,2,0)),"专业在7.1.1不存在",VLOOKUP(B757,'[1]A7-1-1开设专业表'!$E$11:$F$200,2,0))))</f>
        <v>信息安全技术</v>
      </c>
      <c r="D757" s="13" t="s">
        <v>691</v>
      </c>
      <c r="E757" s="14" t="str">
        <f>IF(D757="999999","公共选修课",IF(D757="","",IF(ISERROR(VLOOKUP(D757,'[1]A7-1-1开设专业表'!$G$11:$H$200,2,0)),"专业方向在7.1.1不存在",VLOOKUP(D757,'[1]A7-1-1开设专业表'!$G$11:$H$200,2,0))))</f>
        <v>信息安全技术</v>
      </c>
      <c r="F757" s="13" t="s">
        <v>700</v>
      </c>
      <c r="G757" s="13" t="s">
        <v>701</v>
      </c>
      <c r="H757" s="13" t="s">
        <v>29</v>
      </c>
      <c r="I757" s="13" t="s">
        <v>35</v>
      </c>
      <c r="J757" s="13" t="s">
        <v>73</v>
      </c>
      <c r="K757" s="15">
        <v>96</v>
      </c>
    </row>
    <row r="758" ht="24" spans="1:11">
      <c r="A758" s="13">
        <v>753</v>
      </c>
      <c r="B758" s="13" t="s">
        <v>691</v>
      </c>
      <c r="C758" s="14" t="str">
        <f>IF(B758="999999","公共选修课",IF(B758="","",IF(ISERROR(VLOOKUP(B758,'[1]A7-1-1开设专业表'!$E$11:$F$200,2,0)),"专业在7.1.1不存在",VLOOKUP(B758,'[1]A7-1-1开设专业表'!$E$11:$F$200,2,0))))</f>
        <v>信息安全技术</v>
      </c>
      <c r="D758" s="13" t="s">
        <v>691</v>
      </c>
      <c r="E758" s="14" t="str">
        <f>IF(D758="999999","公共选修课",IF(D758="","",IF(ISERROR(VLOOKUP(D758,'[1]A7-1-1开设专业表'!$G$11:$H$200,2,0)),"专业方向在7.1.1不存在",VLOOKUP(D758,'[1]A7-1-1开设专业表'!$G$11:$H$200,2,0))))</f>
        <v>信息安全技术</v>
      </c>
      <c r="F758" s="13" t="s">
        <v>702</v>
      </c>
      <c r="G758" s="13" t="s">
        <v>703</v>
      </c>
      <c r="H758" s="13" t="s">
        <v>29</v>
      </c>
      <c r="I758" s="13" t="s">
        <v>35</v>
      </c>
      <c r="J758" s="13" t="s">
        <v>73</v>
      </c>
      <c r="K758" s="15">
        <v>32</v>
      </c>
    </row>
    <row r="759" ht="36" spans="1:11">
      <c r="A759" s="13">
        <v>754</v>
      </c>
      <c r="B759" s="13" t="s">
        <v>691</v>
      </c>
      <c r="C759" s="14" t="str">
        <f>IF(B759="999999","公共选修课",IF(B759="","",IF(ISERROR(VLOOKUP(B759,'[1]A7-1-1开设专业表'!$E$11:$F$200,2,0)),"专业在7.1.1不存在",VLOOKUP(B759,'[1]A7-1-1开设专业表'!$E$11:$F$200,2,0))))</f>
        <v>信息安全技术</v>
      </c>
      <c r="D759" s="13" t="s">
        <v>691</v>
      </c>
      <c r="E759" s="14" t="str">
        <f>IF(D759="999999","公共选修课",IF(D759="","",IF(ISERROR(VLOOKUP(D759,'[1]A7-1-1开设专业表'!$G$11:$H$200,2,0)),"专业方向在7.1.1不存在",VLOOKUP(D759,'[1]A7-1-1开设专业表'!$G$11:$H$200,2,0))))</f>
        <v>信息安全技术</v>
      </c>
      <c r="F759" s="13" t="s">
        <v>704</v>
      </c>
      <c r="G759" s="13" t="s">
        <v>705</v>
      </c>
      <c r="H759" s="13" t="s">
        <v>29</v>
      </c>
      <c r="I759" s="13" t="s">
        <v>35</v>
      </c>
      <c r="J759" s="13" t="s">
        <v>20</v>
      </c>
      <c r="K759" s="15">
        <v>64</v>
      </c>
    </row>
    <row r="760" ht="24" spans="1:11">
      <c r="A760" s="13">
        <v>755</v>
      </c>
      <c r="B760" s="13" t="s">
        <v>691</v>
      </c>
      <c r="C760" s="14" t="str">
        <f>IF(B760="999999","公共选修课",IF(B760="","",IF(ISERROR(VLOOKUP(B760,'[1]A7-1-1开设专业表'!$E$11:$F$200,2,0)),"专业在7.1.1不存在",VLOOKUP(B760,'[1]A7-1-1开设专业表'!$E$11:$F$200,2,0))))</f>
        <v>信息安全技术</v>
      </c>
      <c r="D760" s="13" t="s">
        <v>691</v>
      </c>
      <c r="E760" s="14" t="str">
        <f>IF(D760="999999","公共选修课",IF(D760="","",IF(ISERROR(VLOOKUP(D760,'[1]A7-1-1开设专业表'!$G$11:$H$200,2,0)),"专业方向在7.1.1不存在",VLOOKUP(D760,'[1]A7-1-1开设专业表'!$G$11:$H$200,2,0))))</f>
        <v>信息安全技术</v>
      </c>
      <c r="F760" s="13" t="s">
        <v>706</v>
      </c>
      <c r="G760" s="13" t="s">
        <v>707</v>
      </c>
      <c r="H760" s="13" t="s">
        <v>29</v>
      </c>
      <c r="I760" s="13" t="s">
        <v>35</v>
      </c>
      <c r="J760" s="13" t="s">
        <v>73</v>
      </c>
      <c r="K760" s="15">
        <v>32</v>
      </c>
    </row>
    <row r="761" ht="24" spans="1:11">
      <c r="A761" s="13">
        <v>756</v>
      </c>
      <c r="B761" s="13" t="s">
        <v>691</v>
      </c>
      <c r="C761" s="14" t="str">
        <f>IF(B761="999999","公共选修课",IF(B761="","",IF(ISERROR(VLOOKUP(B761,'[1]A7-1-1开设专业表'!$E$11:$F$200,2,0)),"专业在7.1.1不存在",VLOOKUP(B761,'[1]A7-1-1开设专业表'!$E$11:$F$200,2,0))))</f>
        <v>信息安全技术</v>
      </c>
      <c r="D761" s="13" t="s">
        <v>691</v>
      </c>
      <c r="E761" s="14" t="str">
        <f>IF(D761="999999","公共选修课",IF(D761="","",IF(ISERROR(VLOOKUP(D761,'[1]A7-1-1开设专业表'!$G$11:$H$200,2,0)),"专业方向在7.1.1不存在",VLOOKUP(D761,'[1]A7-1-1开设专业表'!$G$11:$H$200,2,0))))</f>
        <v>信息安全技术</v>
      </c>
      <c r="F761" s="13" t="s">
        <v>561</v>
      </c>
      <c r="G761" s="13" t="s">
        <v>90</v>
      </c>
      <c r="H761" s="13" t="s">
        <v>52</v>
      </c>
      <c r="I761" s="13" t="s">
        <v>35</v>
      </c>
      <c r="J761" s="13" t="s">
        <v>20</v>
      </c>
      <c r="K761" s="15">
        <v>384</v>
      </c>
    </row>
    <row r="762" ht="24" spans="1:11">
      <c r="A762" s="13">
        <v>757</v>
      </c>
      <c r="B762" s="13" t="s">
        <v>691</v>
      </c>
      <c r="C762" s="14" t="str">
        <f>IF(B762="999999","公共选修课",IF(B762="","",IF(ISERROR(VLOOKUP(B762,'[1]A7-1-1开设专业表'!$E$11:$F$200,2,0)),"专业在7.1.1不存在",VLOOKUP(B762,'[1]A7-1-1开设专业表'!$E$11:$F$200,2,0))))</f>
        <v>信息安全技术</v>
      </c>
      <c r="D762" s="13" t="s">
        <v>691</v>
      </c>
      <c r="E762" s="14" t="str">
        <f>IF(D762="999999","公共选修课",IF(D762="","",IF(ISERROR(VLOOKUP(D762,'[1]A7-1-1开设专业表'!$G$11:$H$200,2,0)),"专业方向在7.1.1不存在",VLOOKUP(D762,'[1]A7-1-1开设专业表'!$G$11:$H$200,2,0))))</f>
        <v>信息安全技术</v>
      </c>
      <c r="F762" s="13" t="s">
        <v>708</v>
      </c>
      <c r="G762" s="13" t="s">
        <v>709</v>
      </c>
      <c r="H762" s="13" t="s">
        <v>29</v>
      </c>
      <c r="I762" s="13" t="s">
        <v>35</v>
      </c>
      <c r="J762" s="13" t="s">
        <v>20</v>
      </c>
      <c r="K762" s="15">
        <v>64</v>
      </c>
    </row>
    <row r="763" ht="24" spans="1:11">
      <c r="A763" s="13">
        <v>758</v>
      </c>
      <c r="B763" s="13" t="s">
        <v>691</v>
      </c>
      <c r="C763" s="14" t="str">
        <f>IF(B763="999999","公共选修课",IF(B763="","",IF(ISERROR(VLOOKUP(B763,'[1]A7-1-1开设专业表'!$E$11:$F$200,2,0)),"专业在7.1.1不存在",VLOOKUP(B763,'[1]A7-1-1开设专业表'!$E$11:$F$200,2,0))))</f>
        <v>信息安全技术</v>
      </c>
      <c r="D763" s="13" t="s">
        <v>691</v>
      </c>
      <c r="E763" s="14" t="str">
        <f>IF(D763="999999","公共选修课",IF(D763="","",IF(ISERROR(VLOOKUP(D763,'[1]A7-1-1开设专业表'!$G$11:$H$200,2,0)),"专业方向在7.1.1不存在",VLOOKUP(D763,'[1]A7-1-1开设专业表'!$G$11:$H$200,2,0))))</f>
        <v>信息安全技术</v>
      </c>
      <c r="F763" s="13" t="s">
        <v>710</v>
      </c>
      <c r="G763" s="13" t="s">
        <v>711</v>
      </c>
      <c r="H763" s="13" t="s">
        <v>29</v>
      </c>
      <c r="I763" s="13" t="s">
        <v>35</v>
      </c>
      <c r="J763" s="13" t="s">
        <v>73</v>
      </c>
      <c r="K763" s="15">
        <v>64</v>
      </c>
    </row>
    <row r="764" ht="24" spans="1:11">
      <c r="A764" s="13">
        <v>759</v>
      </c>
      <c r="B764" s="13" t="s">
        <v>691</v>
      </c>
      <c r="C764" s="14" t="str">
        <f>IF(B764="999999","公共选修课",IF(B764="","",IF(ISERROR(VLOOKUP(B764,'[1]A7-1-1开设专业表'!$E$11:$F$200,2,0)),"专业在7.1.1不存在",VLOOKUP(B764,'[1]A7-1-1开设专业表'!$E$11:$F$200,2,0))))</f>
        <v>信息安全技术</v>
      </c>
      <c r="D764" s="13" t="s">
        <v>691</v>
      </c>
      <c r="E764" s="14" t="str">
        <f>IF(D764="999999","公共选修课",IF(D764="","",IF(ISERROR(VLOOKUP(D764,'[1]A7-1-1开设专业表'!$G$11:$H$200,2,0)),"专业方向在7.1.1不存在",VLOOKUP(D764,'[1]A7-1-1开设专业表'!$G$11:$H$200,2,0))))</f>
        <v>信息安全技术</v>
      </c>
      <c r="F764" s="13" t="s">
        <v>576</v>
      </c>
      <c r="G764" s="13" t="s">
        <v>577</v>
      </c>
      <c r="H764" s="13" t="s">
        <v>29</v>
      </c>
      <c r="I764" s="13" t="s">
        <v>30</v>
      </c>
      <c r="J764" s="13" t="s">
        <v>20</v>
      </c>
      <c r="K764" s="15">
        <v>64</v>
      </c>
    </row>
    <row r="765" ht="24" spans="1:11">
      <c r="A765" s="13">
        <v>760</v>
      </c>
      <c r="B765" s="13" t="s">
        <v>691</v>
      </c>
      <c r="C765" s="14" t="str">
        <f>IF(B765="999999","公共选修课",IF(B765="","",IF(ISERROR(VLOOKUP(B765,'[1]A7-1-1开设专业表'!$E$11:$F$200,2,0)),"专业在7.1.1不存在",VLOOKUP(B765,'[1]A7-1-1开设专业表'!$E$11:$F$200,2,0))))</f>
        <v>信息安全技术</v>
      </c>
      <c r="D765" s="13" t="s">
        <v>691</v>
      </c>
      <c r="E765" s="14" t="str">
        <f>IF(D765="999999","公共选修课",IF(D765="","",IF(ISERROR(VLOOKUP(D765,'[1]A7-1-1开设专业表'!$G$11:$H$200,2,0)),"专业方向在7.1.1不存在",VLOOKUP(D765,'[1]A7-1-1开设专业表'!$G$11:$H$200,2,0))))</f>
        <v>信息安全技术</v>
      </c>
      <c r="F765" s="13" t="s">
        <v>712</v>
      </c>
      <c r="G765" s="13" t="s">
        <v>713</v>
      </c>
      <c r="H765" s="13" t="s">
        <v>29</v>
      </c>
      <c r="I765" s="13" t="s">
        <v>35</v>
      </c>
      <c r="J765" s="13" t="s">
        <v>73</v>
      </c>
      <c r="K765" s="15">
        <v>48</v>
      </c>
    </row>
    <row r="766" ht="24" spans="1:11">
      <c r="A766" s="13">
        <v>761</v>
      </c>
      <c r="B766" s="13" t="s">
        <v>691</v>
      </c>
      <c r="C766" s="14" t="str">
        <f>IF(B766="999999","公共选修课",IF(B766="","",IF(ISERROR(VLOOKUP(B766,'[1]A7-1-1开设专业表'!$E$11:$F$200,2,0)),"专业在7.1.1不存在",VLOOKUP(B766,'[1]A7-1-1开设专业表'!$E$11:$F$200,2,0))))</f>
        <v>信息安全技术</v>
      </c>
      <c r="D766" s="13" t="s">
        <v>691</v>
      </c>
      <c r="E766" s="14" t="str">
        <f>IF(D766="999999","公共选修课",IF(D766="","",IF(ISERROR(VLOOKUP(D766,'[1]A7-1-1开设专业表'!$G$11:$H$200,2,0)),"专业方向在7.1.1不存在",VLOOKUP(D766,'[1]A7-1-1开设专业表'!$G$11:$H$200,2,0))))</f>
        <v>信息安全技术</v>
      </c>
      <c r="F766" s="13" t="s">
        <v>578</v>
      </c>
      <c r="G766" s="13" t="s">
        <v>579</v>
      </c>
      <c r="H766" s="13" t="s">
        <v>29</v>
      </c>
      <c r="I766" s="13" t="s">
        <v>35</v>
      </c>
      <c r="J766" s="13" t="s">
        <v>73</v>
      </c>
      <c r="K766" s="15">
        <v>24</v>
      </c>
    </row>
    <row r="767" ht="24" spans="1:11">
      <c r="A767" s="13">
        <v>762</v>
      </c>
      <c r="B767" s="13" t="s">
        <v>691</v>
      </c>
      <c r="C767" s="14" t="str">
        <f>IF(B767="999999","公共选修课",IF(B767="","",IF(ISERROR(VLOOKUP(B767,'[1]A7-1-1开设专业表'!$E$11:$F$200,2,0)),"专业在7.1.1不存在",VLOOKUP(B767,'[1]A7-1-1开设专业表'!$E$11:$F$200,2,0))))</f>
        <v>信息安全技术</v>
      </c>
      <c r="D767" s="13" t="s">
        <v>691</v>
      </c>
      <c r="E767" s="14" t="str">
        <f>IF(D767="999999","公共选修课",IF(D767="","",IF(ISERROR(VLOOKUP(D767,'[1]A7-1-1开设专业表'!$G$11:$H$200,2,0)),"专业方向在7.1.1不存在",VLOOKUP(D767,'[1]A7-1-1开设专业表'!$G$11:$H$200,2,0))))</f>
        <v>信息安全技术</v>
      </c>
      <c r="F767" s="13" t="s">
        <v>211</v>
      </c>
      <c r="G767" s="13" t="s">
        <v>54</v>
      </c>
      <c r="H767" s="13" t="s">
        <v>29</v>
      </c>
      <c r="I767" s="13" t="s">
        <v>19</v>
      </c>
      <c r="J767" s="13" t="s">
        <v>20</v>
      </c>
      <c r="K767" s="15">
        <v>32</v>
      </c>
    </row>
    <row r="768" ht="24" spans="1:11">
      <c r="A768" s="13">
        <v>763</v>
      </c>
      <c r="B768" s="13" t="s">
        <v>691</v>
      </c>
      <c r="C768" s="14" t="str">
        <f>IF(B768="999999","公共选修课",IF(B768="","",IF(ISERROR(VLOOKUP(B768,'[1]A7-1-1开设专业表'!$E$11:$F$200,2,0)),"专业在7.1.1不存在",VLOOKUP(B768,'[1]A7-1-1开设专业表'!$E$11:$F$200,2,0))))</f>
        <v>信息安全技术</v>
      </c>
      <c r="D768" s="13" t="s">
        <v>691</v>
      </c>
      <c r="E768" s="14" t="str">
        <f>IF(D768="999999","公共选修课",IF(D768="","",IF(ISERROR(VLOOKUP(D768,'[1]A7-1-1开设专业表'!$G$11:$H$200,2,0)),"专业方向在7.1.1不存在",VLOOKUP(D768,'[1]A7-1-1开设专业表'!$G$11:$H$200,2,0))))</f>
        <v>信息安全技术</v>
      </c>
      <c r="F768" s="13" t="s">
        <v>714</v>
      </c>
      <c r="G768" s="13" t="s">
        <v>715</v>
      </c>
      <c r="H768" s="13" t="s">
        <v>29</v>
      </c>
      <c r="I768" s="13" t="s">
        <v>35</v>
      </c>
      <c r="J768" s="13" t="s">
        <v>20</v>
      </c>
      <c r="K768" s="15">
        <v>64</v>
      </c>
    </row>
    <row r="769" ht="24" spans="1:11">
      <c r="A769" s="13">
        <v>764</v>
      </c>
      <c r="B769" s="13" t="s">
        <v>691</v>
      </c>
      <c r="C769" s="14" t="str">
        <f>IF(B769="999999","公共选修课",IF(B769="","",IF(ISERROR(VLOOKUP(B769,'[1]A7-1-1开设专业表'!$E$11:$F$200,2,0)),"专业在7.1.1不存在",VLOOKUP(B769,'[1]A7-1-1开设专业表'!$E$11:$F$200,2,0))))</f>
        <v>信息安全技术</v>
      </c>
      <c r="D769" s="13" t="s">
        <v>691</v>
      </c>
      <c r="E769" s="14" t="str">
        <f>IF(D769="999999","公共选修课",IF(D769="","",IF(ISERROR(VLOOKUP(D769,'[1]A7-1-1开设专业表'!$G$11:$H$200,2,0)),"专业方向在7.1.1不存在",VLOOKUP(D769,'[1]A7-1-1开设专业表'!$G$11:$H$200,2,0))))</f>
        <v>信息安全技术</v>
      </c>
      <c r="F769" s="13" t="s">
        <v>568</v>
      </c>
      <c r="G769" s="13" t="s">
        <v>569</v>
      </c>
      <c r="H769" s="13" t="s">
        <v>29</v>
      </c>
      <c r="I769" s="13" t="s">
        <v>35</v>
      </c>
      <c r="J769" s="13" t="s">
        <v>73</v>
      </c>
      <c r="K769" s="15">
        <v>48</v>
      </c>
    </row>
    <row r="770" ht="24" spans="1:11">
      <c r="A770" s="13">
        <v>765</v>
      </c>
      <c r="B770" s="13" t="s">
        <v>691</v>
      </c>
      <c r="C770" s="14" t="str">
        <f>IF(B770="999999","公共选修课",IF(B770="","",IF(ISERROR(VLOOKUP(B770,'[1]A7-1-1开设专业表'!$E$11:$F$200,2,0)),"专业在7.1.1不存在",VLOOKUP(B770,'[1]A7-1-1开设专业表'!$E$11:$F$200,2,0))))</f>
        <v>信息安全技术</v>
      </c>
      <c r="D770" s="13" t="s">
        <v>691</v>
      </c>
      <c r="E770" s="14" t="str">
        <f>IF(D770="999999","公共选修课",IF(D770="","",IF(ISERROR(VLOOKUP(D770,'[1]A7-1-1开设专业表'!$G$11:$H$200,2,0)),"专业方向在7.1.1不存在",VLOOKUP(D770,'[1]A7-1-1开设专业表'!$G$11:$H$200,2,0))))</f>
        <v>信息安全技术</v>
      </c>
      <c r="F770" s="13" t="s">
        <v>716</v>
      </c>
      <c r="G770" s="13" t="s">
        <v>717</v>
      </c>
      <c r="H770" s="13" t="s">
        <v>29</v>
      </c>
      <c r="I770" s="13" t="s">
        <v>35</v>
      </c>
      <c r="J770" s="13" t="s">
        <v>73</v>
      </c>
      <c r="K770" s="15">
        <v>32</v>
      </c>
    </row>
    <row r="771" ht="24" spans="1:11">
      <c r="A771" s="13">
        <v>766</v>
      </c>
      <c r="B771" s="13" t="s">
        <v>691</v>
      </c>
      <c r="C771" s="14" t="str">
        <f>IF(B771="999999","公共选修课",IF(B771="","",IF(ISERROR(VLOOKUP(B771,'[1]A7-1-1开设专业表'!$E$11:$F$200,2,0)),"专业在7.1.1不存在",VLOOKUP(B771,'[1]A7-1-1开设专业表'!$E$11:$F$200,2,0))))</f>
        <v>信息安全技术</v>
      </c>
      <c r="D771" s="13" t="s">
        <v>691</v>
      </c>
      <c r="E771" s="14" t="str">
        <f>IF(D771="999999","公共选修课",IF(D771="","",IF(ISERROR(VLOOKUP(D771,'[1]A7-1-1开设专业表'!$G$11:$H$200,2,0)),"专业方向在7.1.1不存在",VLOOKUP(D771,'[1]A7-1-1开设专业表'!$G$11:$H$200,2,0))))</f>
        <v>信息安全技术</v>
      </c>
      <c r="F771" s="13" t="s">
        <v>586</v>
      </c>
      <c r="G771" s="13" t="s">
        <v>587</v>
      </c>
      <c r="H771" s="13" t="s">
        <v>29</v>
      </c>
      <c r="I771" s="13" t="s">
        <v>35</v>
      </c>
      <c r="J771" s="13" t="s">
        <v>73</v>
      </c>
      <c r="K771" s="15">
        <v>64</v>
      </c>
    </row>
    <row r="772" ht="24" spans="1:11">
      <c r="A772" s="13">
        <v>767</v>
      </c>
      <c r="B772" s="13" t="s">
        <v>691</v>
      </c>
      <c r="C772" s="14" t="str">
        <f>IF(B772="999999","公共选修课",IF(B772="","",IF(ISERROR(VLOOKUP(B772,'[1]A7-1-1开设专业表'!$E$11:$F$200,2,0)),"专业在7.1.1不存在",VLOOKUP(B772,'[1]A7-1-1开设专业表'!$E$11:$F$200,2,0))))</f>
        <v>信息安全技术</v>
      </c>
      <c r="D772" s="13" t="s">
        <v>691</v>
      </c>
      <c r="E772" s="14" t="str">
        <f>IF(D772="999999","公共选修课",IF(D772="","",IF(ISERROR(VLOOKUP(D772,'[1]A7-1-1开设专业表'!$G$11:$H$200,2,0)),"专业方向在7.1.1不存在",VLOOKUP(D772,'[1]A7-1-1开设专业表'!$G$11:$H$200,2,0))))</f>
        <v>信息安全技术</v>
      </c>
      <c r="F772" s="13" t="s">
        <v>718</v>
      </c>
      <c r="G772" s="13" t="s">
        <v>719</v>
      </c>
      <c r="H772" s="13" t="s">
        <v>29</v>
      </c>
      <c r="I772" s="13" t="s">
        <v>30</v>
      </c>
      <c r="J772" s="13" t="s">
        <v>20</v>
      </c>
      <c r="K772" s="15">
        <v>64</v>
      </c>
    </row>
    <row r="773" ht="24" spans="1:11">
      <c r="A773" s="13">
        <v>768</v>
      </c>
      <c r="B773" s="13" t="s">
        <v>691</v>
      </c>
      <c r="C773" s="14" t="str">
        <f>IF(B773="999999","公共选修课",IF(B773="","",IF(ISERROR(VLOOKUP(B773,'[1]A7-1-1开设专业表'!$E$11:$F$200,2,0)),"专业在7.1.1不存在",VLOOKUP(B773,'[1]A7-1-1开设专业表'!$E$11:$F$200,2,0))))</f>
        <v>信息安全技术</v>
      </c>
      <c r="D773" s="13" t="s">
        <v>691</v>
      </c>
      <c r="E773" s="14" t="str">
        <f>IF(D773="999999","公共选修课",IF(D773="","",IF(ISERROR(VLOOKUP(D773,'[1]A7-1-1开设专业表'!$G$11:$H$200,2,0)),"专业方向在7.1.1不存在",VLOOKUP(D773,'[1]A7-1-1开设专业表'!$G$11:$H$200,2,0))))</f>
        <v>信息安全技术</v>
      </c>
      <c r="F773" s="13" t="s">
        <v>546</v>
      </c>
      <c r="G773" s="13" t="s">
        <v>547</v>
      </c>
      <c r="H773" s="13" t="s">
        <v>18</v>
      </c>
      <c r="I773" s="13" t="s">
        <v>35</v>
      </c>
      <c r="J773" s="13" t="s">
        <v>20</v>
      </c>
      <c r="K773" s="15">
        <v>16</v>
      </c>
    </row>
    <row r="774" ht="24" spans="1:11">
      <c r="A774" s="13">
        <v>769</v>
      </c>
      <c r="B774" s="13" t="s">
        <v>691</v>
      </c>
      <c r="C774" s="14" t="str">
        <f>IF(B774="999999","公共选修课",IF(B774="","",IF(ISERROR(VLOOKUP(B774,'[1]A7-1-1开设专业表'!$E$11:$F$200,2,0)),"专业在7.1.1不存在",VLOOKUP(B774,'[1]A7-1-1开设专业表'!$E$11:$F$200,2,0))))</f>
        <v>信息安全技术</v>
      </c>
      <c r="D774" s="13" t="s">
        <v>691</v>
      </c>
      <c r="E774" s="14" t="str">
        <f>IF(D774="999999","公共选修课",IF(D774="","",IF(ISERROR(VLOOKUP(D774,'[1]A7-1-1开设专业表'!$G$11:$H$200,2,0)),"专业方向在7.1.1不存在",VLOOKUP(D774,'[1]A7-1-1开设专业表'!$G$11:$H$200,2,0))))</f>
        <v>信息安全技术</v>
      </c>
      <c r="F774" s="13" t="s">
        <v>548</v>
      </c>
      <c r="G774" s="13" t="s">
        <v>549</v>
      </c>
      <c r="H774" s="13" t="s">
        <v>18</v>
      </c>
      <c r="I774" s="13" t="s">
        <v>35</v>
      </c>
      <c r="J774" s="13" t="s">
        <v>20</v>
      </c>
      <c r="K774" s="15">
        <v>16</v>
      </c>
    </row>
    <row r="775" ht="24" spans="1:11">
      <c r="A775" s="13">
        <v>770</v>
      </c>
      <c r="B775" s="13" t="s">
        <v>691</v>
      </c>
      <c r="C775" s="14" t="str">
        <f>IF(B775="999999","公共选修课",IF(B775="","",IF(ISERROR(VLOOKUP(B775,'[1]A7-1-1开设专业表'!$E$11:$F$200,2,0)),"专业在7.1.1不存在",VLOOKUP(B775,'[1]A7-1-1开设专业表'!$E$11:$F$200,2,0))))</f>
        <v>信息安全技术</v>
      </c>
      <c r="D775" s="13" t="s">
        <v>691</v>
      </c>
      <c r="E775" s="14" t="str">
        <f>IF(D775="999999","公共选修课",IF(D775="","",IF(ISERROR(VLOOKUP(D775,'[1]A7-1-1开设专业表'!$G$11:$H$200,2,0)),"专业方向在7.1.1不存在",VLOOKUP(D775,'[1]A7-1-1开设专业表'!$G$11:$H$200,2,0))))</f>
        <v>信息安全技术</v>
      </c>
      <c r="F775" s="13" t="s">
        <v>562</v>
      </c>
      <c r="G775" s="13" t="s">
        <v>563</v>
      </c>
      <c r="H775" s="13" t="s">
        <v>18</v>
      </c>
      <c r="I775" s="13" t="s">
        <v>35</v>
      </c>
      <c r="J775" s="13" t="s">
        <v>73</v>
      </c>
      <c r="K775" s="15">
        <v>16</v>
      </c>
    </row>
    <row r="776" ht="24" spans="1:11">
      <c r="A776" s="13">
        <v>771</v>
      </c>
      <c r="B776" s="13" t="s">
        <v>691</v>
      </c>
      <c r="C776" s="14" t="str">
        <f>IF(B776="999999","公共选修课",IF(B776="","",IF(ISERROR(VLOOKUP(B776,'[1]A7-1-1开设专业表'!$E$11:$F$200,2,0)),"专业在7.1.1不存在",VLOOKUP(B776,'[1]A7-1-1开设专业表'!$E$11:$F$200,2,0))))</f>
        <v>信息安全技术</v>
      </c>
      <c r="D776" s="13" t="s">
        <v>691</v>
      </c>
      <c r="E776" s="14" t="str">
        <f>IF(D776="999999","公共选修课",IF(D776="","",IF(ISERROR(VLOOKUP(D776,'[1]A7-1-1开设专业表'!$G$11:$H$200,2,0)),"专业方向在7.1.1不存在",VLOOKUP(D776,'[1]A7-1-1开设专业表'!$G$11:$H$200,2,0))))</f>
        <v>信息安全技术</v>
      </c>
      <c r="F776" s="13" t="s">
        <v>720</v>
      </c>
      <c r="G776" s="13" t="s">
        <v>713</v>
      </c>
      <c r="H776" s="13" t="s">
        <v>29</v>
      </c>
      <c r="I776" s="13" t="s">
        <v>35</v>
      </c>
      <c r="J776" s="13" t="s">
        <v>73</v>
      </c>
      <c r="K776" s="15">
        <v>48</v>
      </c>
    </row>
    <row r="777" ht="24" spans="1:11">
      <c r="A777" s="13">
        <v>772</v>
      </c>
      <c r="B777" s="13" t="s">
        <v>691</v>
      </c>
      <c r="C777" s="14" t="str">
        <f>IF(B777="999999","公共选修课",IF(B777="","",IF(ISERROR(VLOOKUP(B777,'[1]A7-1-1开设专业表'!$E$11:$F$200,2,0)),"专业在7.1.1不存在",VLOOKUP(B777,'[1]A7-1-1开设专业表'!$E$11:$F$200,2,0))))</f>
        <v>信息安全技术</v>
      </c>
      <c r="D777" s="13" t="s">
        <v>691</v>
      </c>
      <c r="E777" s="14" t="str">
        <f>IF(D777="999999","公共选修课",IF(D777="","",IF(ISERROR(VLOOKUP(D777,'[1]A7-1-1开设专业表'!$G$11:$H$200,2,0)),"专业方向在7.1.1不存在",VLOOKUP(D777,'[1]A7-1-1开设专业表'!$G$11:$H$200,2,0))))</f>
        <v>信息安全技术</v>
      </c>
      <c r="F777" s="13" t="s">
        <v>720</v>
      </c>
      <c r="G777" s="13" t="s">
        <v>713</v>
      </c>
      <c r="H777" s="13" t="s">
        <v>29</v>
      </c>
      <c r="I777" s="13" t="s">
        <v>35</v>
      </c>
      <c r="J777" s="13" t="s">
        <v>73</v>
      </c>
      <c r="K777" s="15">
        <v>48</v>
      </c>
    </row>
    <row r="778" ht="24" spans="1:11">
      <c r="A778" s="13">
        <v>773</v>
      </c>
      <c r="B778" s="13" t="s">
        <v>691</v>
      </c>
      <c r="C778" s="14" t="str">
        <f>IF(B778="999999","公共选修课",IF(B778="","",IF(ISERROR(VLOOKUP(B778,'[1]A7-1-1开设专业表'!$E$11:$F$200,2,0)),"专业在7.1.1不存在",VLOOKUP(B778,'[1]A7-1-1开设专业表'!$E$11:$F$200,2,0))))</f>
        <v>信息安全技术</v>
      </c>
      <c r="D778" s="13" t="s">
        <v>691</v>
      </c>
      <c r="E778" s="14" t="str">
        <f>IF(D778="999999","公共选修课",IF(D778="","",IF(ISERROR(VLOOKUP(D778,'[1]A7-1-1开设专业表'!$G$11:$H$200,2,0)),"专业方向在7.1.1不存在",VLOOKUP(D778,'[1]A7-1-1开设专业表'!$G$11:$H$200,2,0))))</f>
        <v>信息安全技术</v>
      </c>
      <c r="F778" s="13" t="s">
        <v>151</v>
      </c>
      <c r="G778" s="13" t="s">
        <v>49</v>
      </c>
      <c r="H778" s="13" t="s">
        <v>29</v>
      </c>
      <c r="I778" s="13" t="s">
        <v>19</v>
      </c>
      <c r="J778" s="13" t="s">
        <v>20</v>
      </c>
      <c r="K778" s="15">
        <v>48</v>
      </c>
    </row>
    <row r="779" ht="24" spans="1:11">
      <c r="A779" s="13">
        <v>774</v>
      </c>
      <c r="B779" s="13" t="s">
        <v>691</v>
      </c>
      <c r="C779" s="14" t="str">
        <f>IF(B779="999999","公共选修课",IF(B779="","",IF(ISERROR(VLOOKUP(B779,'[1]A7-1-1开设专业表'!$E$11:$F$200,2,0)),"专业在7.1.1不存在",VLOOKUP(B779,'[1]A7-1-1开设专业表'!$E$11:$F$200,2,0))))</f>
        <v>信息安全技术</v>
      </c>
      <c r="D779" s="13" t="s">
        <v>691</v>
      </c>
      <c r="E779" s="14" t="str">
        <f>IF(D779="999999","公共选修课",IF(D779="","",IF(ISERROR(VLOOKUP(D779,'[1]A7-1-1开设专业表'!$G$11:$H$200,2,0)),"专业方向在7.1.1不存在",VLOOKUP(D779,'[1]A7-1-1开设专业表'!$G$11:$H$200,2,0))))</f>
        <v>信息安全技术</v>
      </c>
      <c r="F779" s="13" t="s">
        <v>211</v>
      </c>
      <c r="G779" s="13" t="s">
        <v>54</v>
      </c>
      <c r="H779" s="13" t="s">
        <v>29</v>
      </c>
      <c r="I779" s="13" t="s">
        <v>19</v>
      </c>
      <c r="J779" s="13" t="s">
        <v>20</v>
      </c>
      <c r="K779" s="15">
        <v>48</v>
      </c>
    </row>
    <row r="780" ht="24" spans="1:11">
      <c r="A780" s="13">
        <v>775</v>
      </c>
      <c r="B780" s="13" t="s">
        <v>691</v>
      </c>
      <c r="C780" s="14" t="str">
        <f>IF(B780="999999","公共选修课",IF(B780="","",IF(ISERROR(VLOOKUP(B780,'[1]A7-1-1开设专业表'!$E$11:$F$200,2,0)),"专业在7.1.1不存在",VLOOKUP(B780,'[1]A7-1-1开设专业表'!$E$11:$F$200,2,0))))</f>
        <v>信息安全技术</v>
      </c>
      <c r="D780" s="13" t="s">
        <v>691</v>
      </c>
      <c r="E780" s="14" t="str">
        <f>IF(D780="999999","公共选修课",IF(D780="","",IF(ISERROR(VLOOKUP(D780,'[1]A7-1-1开设专业表'!$G$11:$H$200,2,0)),"专业方向在7.1.1不存在",VLOOKUP(D780,'[1]A7-1-1开设专业表'!$G$11:$H$200,2,0))))</f>
        <v>信息安全技术</v>
      </c>
      <c r="F780" s="13" t="s">
        <v>63</v>
      </c>
      <c r="G780" s="13" t="s">
        <v>94</v>
      </c>
      <c r="H780" s="13" t="s">
        <v>18</v>
      </c>
      <c r="I780" s="13" t="s">
        <v>19</v>
      </c>
      <c r="J780" s="13" t="s">
        <v>20</v>
      </c>
      <c r="K780" s="15">
        <v>4</v>
      </c>
    </row>
    <row r="781" ht="24" spans="1:11">
      <c r="A781" s="13">
        <v>776</v>
      </c>
      <c r="B781" s="13" t="s">
        <v>691</v>
      </c>
      <c r="C781" s="14" t="str">
        <f>IF(B781="999999","公共选修课",IF(B781="","",IF(ISERROR(VLOOKUP(B781,'[1]A7-1-1开设专业表'!$E$11:$F$200,2,0)),"专业在7.1.1不存在",VLOOKUP(B781,'[1]A7-1-1开设专业表'!$E$11:$F$200,2,0))))</f>
        <v>信息安全技术</v>
      </c>
      <c r="D781" s="13" t="s">
        <v>691</v>
      </c>
      <c r="E781" s="14" t="str">
        <f>IF(D781="999999","公共选修课",IF(D781="","",IF(ISERROR(VLOOKUP(D781,'[1]A7-1-1开设专业表'!$G$11:$H$200,2,0)),"专业方向在7.1.1不存在",VLOOKUP(D781,'[1]A7-1-1开设专业表'!$G$11:$H$200,2,0))))</f>
        <v>信息安全技术</v>
      </c>
      <c r="F781" s="13" t="s">
        <v>63</v>
      </c>
      <c r="G781" s="13" t="s">
        <v>95</v>
      </c>
      <c r="H781" s="13" t="s">
        <v>18</v>
      </c>
      <c r="I781" s="13" t="s">
        <v>19</v>
      </c>
      <c r="J781" s="13" t="s">
        <v>20</v>
      </c>
      <c r="K781" s="15">
        <v>4</v>
      </c>
    </row>
    <row r="782" ht="36" spans="1:11">
      <c r="A782" s="13">
        <v>777</v>
      </c>
      <c r="B782" s="13" t="s">
        <v>691</v>
      </c>
      <c r="C782" s="14" t="str">
        <f>IF(B782="999999","公共选修课",IF(B782="","",IF(ISERROR(VLOOKUP(B782,'[1]A7-1-1开设专业表'!$E$11:$F$200,2,0)),"专业在7.1.1不存在",VLOOKUP(B782,'[1]A7-1-1开设专业表'!$E$11:$F$200,2,0))))</f>
        <v>信息安全技术</v>
      </c>
      <c r="D782" s="13" t="s">
        <v>691</v>
      </c>
      <c r="E782" s="14" t="str">
        <f>IF(D782="999999","公共选修课",IF(D782="","",IF(ISERROR(VLOOKUP(D782,'[1]A7-1-1开设专业表'!$G$11:$H$200,2,0)),"专业方向在7.1.1不存在",VLOOKUP(D782,'[1]A7-1-1开设专业表'!$G$11:$H$200,2,0))))</f>
        <v>信息安全技术</v>
      </c>
      <c r="F782" s="13" t="s">
        <v>103</v>
      </c>
      <c r="G782" s="13" t="s">
        <v>162</v>
      </c>
      <c r="H782" s="13" t="s">
        <v>18</v>
      </c>
      <c r="I782" s="13" t="s">
        <v>19</v>
      </c>
      <c r="J782" s="13" t="s">
        <v>20</v>
      </c>
      <c r="K782" s="15">
        <v>16</v>
      </c>
    </row>
    <row r="783" spans="1:11">
      <c r="A783" s="13">
        <v>778</v>
      </c>
      <c r="B783" s="13" t="s">
        <v>721</v>
      </c>
      <c r="C783" s="14" t="str">
        <f>IF(B783="999999","公共选修课",IF(B783="","",IF(ISERROR(VLOOKUP(B783,'[1]A7-1-1开设专业表'!$E$11:$F$200,2,0)),"专业在7.1.1不存在",VLOOKUP(B783,'[1]A7-1-1开设专业表'!$E$11:$F$200,2,0))))</f>
        <v>微电子技术</v>
      </c>
      <c r="D783" s="13" t="s">
        <v>721</v>
      </c>
      <c r="E783" s="14" t="str">
        <f>IF(D783="999999","公共选修课",IF(D783="","",IF(ISERROR(VLOOKUP(D783,'[1]A7-1-1开设专业表'!$G$11:$H$200,2,0)),"专业方向在7.1.1不存在",VLOOKUP(D783,'[1]A7-1-1开设专业表'!$G$11:$H$200,2,0))))</f>
        <v>微电子技术</v>
      </c>
      <c r="F783" s="13" t="s">
        <v>16</v>
      </c>
      <c r="G783" s="13" t="s">
        <v>17</v>
      </c>
      <c r="H783" s="13" t="s">
        <v>18</v>
      </c>
      <c r="I783" s="13" t="s">
        <v>19</v>
      </c>
      <c r="J783" s="13" t="s">
        <v>20</v>
      </c>
      <c r="K783" s="15">
        <v>32</v>
      </c>
    </row>
    <row r="784" spans="1:11">
      <c r="A784" s="13">
        <v>779</v>
      </c>
      <c r="B784" s="13" t="s">
        <v>721</v>
      </c>
      <c r="C784" s="14" t="str">
        <f>IF(B784="999999","公共选修课",IF(B784="","",IF(ISERROR(VLOOKUP(B784,'[1]A7-1-1开设专业表'!$E$11:$F$200,2,0)),"专业在7.1.1不存在",VLOOKUP(B784,'[1]A7-1-1开设专业表'!$E$11:$F$200,2,0))))</f>
        <v>微电子技术</v>
      </c>
      <c r="D784" s="13" t="s">
        <v>721</v>
      </c>
      <c r="E784" s="14" t="str">
        <f>IF(D784="999999","公共选修课",IF(D784="","",IF(ISERROR(VLOOKUP(D784,'[1]A7-1-1开设专业表'!$G$11:$H$200,2,0)),"专业方向在7.1.1不存在",VLOOKUP(D784,'[1]A7-1-1开设专业表'!$G$11:$H$200,2,0))))</f>
        <v>微电子技术</v>
      </c>
      <c r="F784" s="13" t="s">
        <v>21</v>
      </c>
      <c r="G784" s="13" t="s">
        <v>22</v>
      </c>
      <c r="H784" s="13" t="s">
        <v>18</v>
      </c>
      <c r="I784" s="13" t="s">
        <v>19</v>
      </c>
      <c r="J784" s="13" t="s">
        <v>20</v>
      </c>
      <c r="K784" s="15">
        <v>32</v>
      </c>
    </row>
    <row r="785" spans="1:11">
      <c r="A785" s="13">
        <v>780</v>
      </c>
      <c r="B785" s="13" t="s">
        <v>721</v>
      </c>
      <c r="C785" s="14" t="str">
        <f>IF(B785="999999","公共选修课",IF(B785="","",IF(ISERROR(VLOOKUP(B785,'[1]A7-1-1开设专业表'!$E$11:$F$200,2,0)),"专业在7.1.1不存在",VLOOKUP(B785,'[1]A7-1-1开设专业表'!$E$11:$F$200,2,0))))</f>
        <v>微电子技术</v>
      </c>
      <c r="D785" s="13" t="s">
        <v>721</v>
      </c>
      <c r="E785" s="14" t="str">
        <f>IF(D785="999999","公共选修课",IF(D785="","",IF(ISERROR(VLOOKUP(D785,'[1]A7-1-1开设专业表'!$G$11:$H$200,2,0)),"专业方向在7.1.1不存在",VLOOKUP(D785,'[1]A7-1-1开设专业表'!$G$11:$H$200,2,0))))</f>
        <v>微电子技术</v>
      </c>
      <c r="F785" s="13" t="s">
        <v>23</v>
      </c>
      <c r="G785" s="13" t="s">
        <v>24</v>
      </c>
      <c r="H785" s="13" t="s">
        <v>18</v>
      </c>
      <c r="I785" s="13" t="s">
        <v>19</v>
      </c>
      <c r="J785" s="13" t="s">
        <v>20</v>
      </c>
      <c r="K785" s="15">
        <v>64</v>
      </c>
    </row>
    <row r="786" spans="1:11">
      <c r="A786" s="13">
        <v>781</v>
      </c>
      <c r="B786" s="13" t="s">
        <v>721</v>
      </c>
      <c r="C786" s="14" t="str">
        <f>IF(B786="999999","公共选修课",IF(B786="","",IF(ISERROR(VLOOKUP(B786,'[1]A7-1-1开设专业表'!$E$11:$F$200,2,0)),"专业在7.1.1不存在",VLOOKUP(B786,'[1]A7-1-1开设专业表'!$E$11:$F$200,2,0))))</f>
        <v>微电子技术</v>
      </c>
      <c r="D786" s="13" t="s">
        <v>721</v>
      </c>
      <c r="E786" s="14" t="str">
        <f>IF(D786="999999","公共选修课",IF(D786="","",IF(ISERROR(VLOOKUP(D786,'[1]A7-1-1开设专业表'!$G$11:$H$200,2,0)),"专业方向在7.1.1不存在",VLOOKUP(D786,'[1]A7-1-1开设专业表'!$G$11:$H$200,2,0))))</f>
        <v>微电子技术</v>
      </c>
      <c r="F786" s="13" t="s">
        <v>25</v>
      </c>
      <c r="G786" s="13" t="s">
        <v>26</v>
      </c>
      <c r="H786" s="13" t="s">
        <v>18</v>
      </c>
      <c r="I786" s="13" t="s">
        <v>19</v>
      </c>
      <c r="J786" s="13" t="s">
        <v>20</v>
      </c>
      <c r="K786" s="15">
        <v>64</v>
      </c>
    </row>
    <row r="787" ht="24" spans="1:11">
      <c r="A787" s="13">
        <v>782</v>
      </c>
      <c r="B787" s="13" t="s">
        <v>721</v>
      </c>
      <c r="C787" s="14" t="str">
        <f>IF(B787="999999","公共选修课",IF(B787="","",IF(ISERROR(VLOOKUP(B787,'[1]A7-1-1开设专业表'!$E$11:$F$200,2,0)),"专业在7.1.1不存在",VLOOKUP(B787,'[1]A7-1-1开设专业表'!$E$11:$F$200,2,0))))</f>
        <v>微电子技术</v>
      </c>
      <c r="D787" s="13" t="s">
        <v>721</v>
      </c>
      <c r="E787" s="14" t="str">
        <f>IF(D787="999999","公共选修课",IF(D787="","",IF(ISERROR(VLOOKUP(D787,'[1]A7-1-1开设专业表'!$G$11:$H$200,2,0)),"专业方向在7.1.1不存在",VLOOKUP(D787,'[1]A7-1-1开设专业表'!$G$11:$H$200,2,0))))</f>
        <v>微电子技术</v>
      </c>
      <c r="F787" s="13" t="s">
        <v>722</v>
      </c>
      <c r="G787" s="13" t="s">
        <v>723</v>
      </c>
      <c r="H787" s="13" t="s">
        <v>29</v>
      </c>
      <c r="I787" s="13" t="s">
        <v>35</v>
      </c>
      <c r="J787" s="13" t="s">
        <v>20</v>
      </c>
      <c r="K787" s="15">
        <v>32</v>
      </c>
    </row>
    <row r="788" spans="1:11">
      <c r="A788" s="13">
        <v>783</v>
      </c>
      <c r="B788" s="13" t="s">
        <v>721</v>
      </c>
      <c r="C788" s="14" t="str">
        <f>IF(B788="999999","公共选修课",IF(B788="","",IF(ISERROR(VLOOKUP(B788,'[1]A7-1-1开设专业表'!$E$11:$F$200,2,0)),"专业在7.1.1不存在",VLOOKUP(B788,'[1]A7-1-1开设专业表'!$E$11:$F$200,2,0))))</f>
        <v>微电子技术</v>
      </c>
      <c r="D788" s="13" t="s">
        <v>721</v>
      </c>
      <c r="E788" s="14" t="str">
        <f>IF(D788="999999","公共选修课",IF(D788="","",IF(ISERROR(VLOOKUP(D788,'[1]A7-1-1开设专业表'!$G$11:$H$200,2,0)),"专业方向在7.1.1不存在",VLOOKUP(D788,'[1]A7-1-1开设专业表'!$G$11:$H$200,2,0))))</f>
        <v>微电子技术</v>
      </c>
      <c r="F788" s="13" t="s">
        <v>724</v>
      </c>
      <c r="G788" s="13" t="s">
        <v>725</v>
      </c>
      <c r="H788" s="13" t="s">
        <v>29</v>
      </c>
      <c r="I788" s="13" t="s">
        <v>35</v>
      </c>
      <c r="J788" s="13" t="s">
        <v>73</v>
      </c>
      <c r="K788" s="15">
        <v>64</v>
      </c>
    </row>
    <row r="789" spans="1:11">
      <c r="A789" s="13">
        <v>784</v>
      </c>
      <c r="B789" s="13" t="s">
        <v>721</v>
      </c>
      <c r="C789" s="14" t="str">
        <f>IF(B789="999999","公共选修课",IF(B789="","",IF(ISERROR(VLOOKUP(B789,'[1]A7-1-1开设专业表'!$E$11:$F$200,2,0)),"专业在7.1.1不存在",VLOOKUP(B789,'[1]A7-1-1开设专业表'!$E$11:$F$200,2,0))))</f>
        <v>微电子技术</v>
      </c>
      <c r="D789" s="13" t="s">
        <v>721</v>
      </c>
      <c r="E789" s="14" t="str">
        <f>IF(D789="999999","公共选修课",IF(D789="","",IF(ISERROR(VLOOKUP(D789,'[1]A7-1-1开设专业表'!$G$11:$H$200,2,0)),"专业方向在7.1.1不存在",VLOOKUP(D789,'[1]A7-1-1开设专业表'!$G$11:$H$200,2,0))))</f>
        <v>微电子技术</v>
      </c>
      <c r="F789" s="13" t="s">
        <v>726</v>
      </c>
      <c r="G789" s="13" t="s">
        <v>727</v>
      </c>
      <c r="H789" s="13" t="s">
        <v>29</v>
      </c>
      <c r="I789" s="13" t="s">
        <v>35</v>
      </c>
      <c r="J789" s="13" t="s">
        <v>73</v>
      </c>
      <c r="K789" s="15">
        <v>32</v>
      </c>
    </row>
    <row r="790" ht="24" spans="1:11">
      <c r="A790" s="13">
        <v>785</v>
      </c>
      <c r="B790" s="13" t="s">
        <v>721</v>
      </c>
      <c r="C790" s="14" t="str">
        <f>IF(B790="999999","公共选修课",IF(B790="","",IF(ISERROR(VLOOKUP(B790,'[1]A7-1-1开设专业表'!$E$11:$F$200,2,0)),"专业在7.1.1不存在",VLOOKUP(B790,'[1]A7-1-1开设专业表'!$E$11:$F$200,2,0))))</f>
        <v>微电子技术</v>
      </c>
      <c r="D790" s="13" t="s">
        <v>721</v>
      </c>
      <c r="E790" s="14" t="str">
        <f>IF(D790="999999","公共选修课",IF(D790="","",IF(ISERROR(VLOOKUP(D790,'[1]A7-1-1开设专业表'!$G$11:$H$200,2,0)),"专业方向在7.1.1不存在",VLOOKUP(D790,'[1]A7-1-1开设专业表'!$G$11:$H$200,2,0))))</f>
        <v>微电子技术</v>
      </c>
      <c r="F790" s="13" t="s">
        <v>728</v>
      </c>
      <c r="G790" s="13" t="s">
        <v>478</v>
      </c>
      <c r="H790" s="13" t="s">
        <v>29</v>
      </c>
      <c r="I790" s="13" t="s">
        <v>35</v>
      </c>
      <c r="J790" s="13" t="s">
        <v>20</v>
      </c>
      <c r="K790" s="15">
        <v>64</v>
      </c>
    </row>
    <row r="791" ht="24" spans="1:11">
      <c r="A791" s="13">
        <v>786</v>
      </c>
      <c r="B791" s="13" t="s">
        <v>721</v>
      </c>
      <c r="C791" s="14" t="str">
        <f>IF(B791="999999","公共选修课",IF(B791="","",IF(ISERROR(VLOOKUP(B791,'[1]A7-1-1开设专业表'!$E$11:$F$200,2,0)),"专业在7.1.1不存在",VLOOKUP(B791,'[1]A7-1-1开设专业表'!$E$11:$F$200,2,0))))</f>
        <v>微电子技术</v>
      </c>
      <c r="D791" s="13" t="s">
        <v>721</v>
      </c>
      <c r="E791" s="14" t="str">
        <f>IF(D791="999999","公共选修课",IF(D791="","",IF(ISERROR(VLOOKUP(D791,'[1]A7-1-1开设专业表'!$G$11:$H$200,2,0)),"专业方向在7.1.1不存在",VLOOKUP(D791,'[1]A7-1-1开设专业表'!$G$11:$H$200,2,0))))</f>
        <v>微电子技术</v>
      </c>
      <c r="F791" s="13" t="s">
        <v>729</v>
      </c>
      <c r="G791" s="13" t="s">
        <v>369</v>
      </c>
      <c r="H791" s="13" t="s">
        <v>29</v>
      </c>
      <c r="I791" s="13" t="s">
        <v>30</v>
      </c>
      <c r="J791" s="13" t="s">
        <v>20</v>
      </c>
      <c r="K791" s="15">
        <v>64</v>
      </c>
    </row>
    <row r="792" ht="24" spans="1:11">
      <c r="A792" s="13">
        <v>787</v>
      </c>
      <c r="B792" s="13" t="s">
        <v>721</v>
      </c>
      <c r="C792" s="14" t="str">
        <f>IF(B792="999999","公共选修课",IF(B792="","",IF(ISERROR(VLOOKUP(B792,'[1]A7-1-1开设专业表'!$E$11:$F$200,2,0)),"专业在7.1.1不存在",VLOOKUP(B792,'[1]A7-1-1开设专业表'!$E$11:$F$200,2,0))))</f>
        <v>微电子技术</v>
      </c>
      <c r="D792" s="13" t="s">
        <v>721</v>
      </c>
      <c r="E792" s="14" t="str">
        <f>IF(D792="999999","公共选修课",IF(D792="","",IF(ISERROR(VLOOKUP(D792,'[1]A7-1-1开设专业表'!$G$11:$H$200,2,0)),"专业方向在7.1.1不存在",VLOOKUP(D792,'[1]A7-1-1开设专业表'!$G$11:$H$200,2,0))))</f>
        <v>微电子技术</v>
      </c>
      <c r="F792" s="13" t="s">
        <v>730</v>
      </c>
      <c r="G792" s="13" t="s">
        <v>731</v>
      </c>
      <c r="H792" s="13" t="s">
        <v>29</v>
      </c>
      <c r="I792" s="13" t="s">
        <v>30</v>
      </c>
      <c r="J792" s="13" t="s">
        <v>20</v>
      </c>
      <c r="K792" s="15">
        <v>64</v>
      </c>
    </row>
    <row r="793" ht="24" spans="1:11">
      <c r="A793" s="13">
        <v>788</v>
      </c>
      <c r="B793" s="13" t="s">
        <v>721</v>
      </c>
      <c r="C793" s="14" t="str">
        <f>IF(B793="999999","公共选修课",IF(B793="","",IF(ISERROR(VLOOKUP(B793,'[1]A7-1-1开设专业表'!$E$11:$F$200,2,0)),"专业在7.1.1不存在",VLOOKUP(B793,'[1]A7-1-1开设专业表'!$E$11:$F$200,2,0))))</f>
        <v>微电子技术</v>
      </c>
      <c r="D793" s="13" t="s">
        <v>721</v>
      </c>
      <c r="E793" s="14" t="str">
        <f>IF(D793="999999","公共选修课",IF(D793="","",IF(ISERROR(VLOOKUP(D793,'[1]A7-1-1开设专业表'!$G$11:$H$200,2,0)),"专业方向在7.1.1不存在",VLOOKUP(D793,'[1]A7-1-1开设专业表'!$G$11:$H$200,2,0))))</f>
        <v>微电子技术</v>
      </c>
      <c r="F793" s="13" t="s">
        <v>732</v>
      </c>
      <c r="G793" s="13" t="s">
        <v>733</v>
      </c>
      <c r="H793" s="13" t="s">
        <v>29</v>
      </c>
      <c r="I793" s="13" t="s">
        <v>35</v>
      </c>
      <c r="J793" s="13" t="s">
        <v>20</v>
      </c>
      <c r="K793" s="15">
        <v>32</v>
      </c>
    </row>
    <row r="794" ht="36" spans="1:11">
      <c r="A794" s="13">
        <v>789</v>
      </c>
      <c r="B794" s="13" t="s">
        <v>721</v>
      </c>
      <c r="C794" s="14" t="str">
        <f>IF(B794="999999","公共选修课",IF(B794="","",IF(ISERROR(VLOOKUP(B794,'[1]A7-1-1开设专业表'!$E$11:$F$200,2,0)),"专业在7.1.1不存在",VLOOKUP(B794,'[1]A7-1-1开设专业表'!$E$11:$F$200,2,0))))</f>
        <v>微电子技术</v>
      </c>
      <c r="D794" s="13" t="s">
        <v>721</v>
      </c>
      <c r="E794" s="14" t="str">
        <f>IF(D794="999999","公共选修课",IF(D794="","",IF(ISERROR(VLOOKUP(D794,'[1]A7-1-1开设专业表'!$G$11:$H$200,2,0)),"专业方向在7.1.1不存在",VLOOKUP(D794,'[1]A7-1-1开设专业表'!$G$11:$H$200,2,0))))</f>
        <v>微电子技术</v>
      </c>
      <c r="F794" s="13" t="s">
        <v>734</v>
      </c>
      <c r="G794" s="13" t="s">
        <v>735</v>
      </c>
      <c r="H794" s="13" t="s">
        <v>29</v>
      </c>
      <c r="I794" s="13" t="s">
        <v>35</v>
      </c>
      <c r="J794" s="13" t="s">
        <v>20</v>
      </c>
      <c r="K794" s="15">
        <v>64</v>
      </c>
    </row>
    <row r="795" spans="1:11">
      <c r="A795" s="13">
        <v>790</v>
      </c>
      <c r="B795" s="13" t="s">
        <v>721</v>
      </c>
      <c r="C795" s="14" t="str">
        <f>IF(B795="999999","公共选修课",IF(B795="","",IF(ISERROR(VLOOKUP(B795,'[1]A7-1-1开设专业表'!$E$11:$F$200,2,0)),"专业在7.1.1不存在",VLOOKUP(B795,'[1]A7-1-1开设专业表'!$E$11:$F$200,2,0))))</f>
        <v>微电子技术</v>
      </c>
      <c r="D795" s="13" t="s">
        <v>721</v>
      </c>
      <c r="E795" s="14" t="str">
        <f>IF(D795="999999","公共选修课",IF(D795="","",IF(ISERROR(VLOOKUP(D795,'[1]A7-1-1开设专业表'!$G$11:$H$200,2,0)),"专业方向在7.1.1不存在",VLOOKUP(D795,'[1]A7-1-1开设专业表'!$G$11:$H$200,2,0))))</f>
        <v>微电子技术</v>
      </c>
      <c r="F795" s="13" t="s">
        <v>736</v>
      </c>
      <c r="G795" s="13" t="s">
        <v>155</v>
      </c>
      <c r="H795" s="13" t="s">
        <v>29</v>
      </c>
      <c r="I795" s="13" t="s">
        <v>35</v>
      </c>
      <c r="J795" s="13" t="s">
        <v>20</v>
      </c>
      <c r="K795" s="15">
        <v>64</v>
      </c>
    </row>
    <row r="796" spans="1:11">
      <c r="A796" s="13">
        <v>791</v>
      </c>
      <c r="B796" s="13" t="s">
        <v>721</v>
      </c>
      <c r="C796" s="14" t="str">
        <f>IF(B796="999999","公共选修课",IF(B796="","",IF(ISERROR(VLOOKUP(B796,'[1]A7-1-1开设专业表'!$E$11:$F$200,2,0)),"专业在7.1.1不存在",VLOOKUP(B796,'[1]A7-1-1开设专业表'!$E$11:$F$200,2,0))))</f>
        <v>微电子技术</v>
      </c>
      <c r="D796" s="13" t="s">
        <v>721</v>
      </c>
      <c r="E796" s="14" t="str">
        <f>IF(D796="999999","公共选修课",IF(D796="","",IF(ISERROR(VLOOKUP(D796,'[1]A7-1-1开设专业表'!$G$11:$H$200,2,0)),"专业方向在7.1.1不存在",VLOOKUP(D796,'[1]A7-1-1开设专业表'!$G$11:$H$200,2,0))))</f>
        <v>微电子技术</v>
      </c>
      <c r="F796" s="13" t="s">
        <v>737</v>
      </c>
      <c r="G796" s="13" t="s">
        <v>446</v>
      </c>
      <c r="H796" s="13" t="s">
        <v>29</v>
      </c>
      <c r="I796" s="13" t="s">
        <v>30</v>
      </c>
      <c r="J796" s="13" t="s">
        <v>20</v>
      </c>
      <c r="K796" s="15">
        <v>64</v>
      </c>
    </row>
    <row r="797" ht="24" spans="1:11">
      <c r="A797" s="13">
        <v>792</v>
      </c>
      <c r="B797" s="13" t="s">
        <v>721</v>
      </c>
      <c r="C797" s="14" t="str">
        <f>IF(B797="999999","公共选修课",IF(B797="","",IF(ISERROR(VLOOKUP(B797,'[1]A7-1-1开设专业表'!$E$11:$F$200,2,0)),"专业在7.1.1不存在",VLOOKUP(B797,'[1]A7-1-1开设专业表'!$E$11:$F$200,2,0))))</f>
        <v>微电子技术</v>
      </c>
      <c r="D797" s="13" t="s">
        <v>721</v>
      </c>
      <c r="E797" s="14" t="str">
        <f>IF(D797="999999","公共选修课",IF(D797="","",IF(ISERROR(VLOOKUP(D797,'[1]A7-1-1开设专业表'!$G$11:$H$200,2,0)),"专业方向在7.1.1不存在",VLOOKUP(D797,'[1]A7-1-1开设专业表'!$G$11:$H$200,2,0))))</f>
        <v>微电子技术</v>
      </c>
      <c r="F797" s="13" t="s">
        <v>738</v>
      </c>
      <c r="G797" s="13" t="s">
        <v>739</v>
      </c>
      <c r="H797" s="13" t="s">
        <v>29</v>
      </c>
      <c r="I797" s="13" t="s">
        <v>35</v>
      </c>
      <c r="J797" s="13" t="s">
        <v>20</v>
      </c>
      <c r="K797" s="15">
        <v>64</v>
      </c>
    </row>
    <row r="798" ht="24" spans="1:11">
      <c r="A798" s="13">
        <v>793</v>
      </c>
      <c r="B798" s="13" t="s">
        <v>721</v>
      </c>
      <c r="C798" s="14" t="str">
        <f>IF(B798="999999","公共选修课",IF(B798="","",IF(ISERROR(VLOOKUP(B798,'[1]A7-1-1开设专业表'!$E$11:$F$200,2,0)),"专业在7.1.1不存在",VLOOKUP(B798,'[1]A7-1-1开设专业表'!$E$11:$F$200,2,0))))</f>
        <v>微电子技术</v>
      </c>
      <c r="D798" s="13" t="s">
        <v>721</v>
      </c>
      <c r="E798" s="14" t="str">
        <f>IF(D798="999999","公共选修课",IF(D798="","",IF(ISERROR(VLOOKUP(D798,'[1]A7-1-1开设专业表'!$G$11:$H$200,2,0)),"专业方向在7.1.1不存在",VLOOKUP(D798,'[1]A7-1-1开设专业表'!$G$11:$H$200,2,0))))</f>
        <v>微电子技术</v>
      </c>
      <c r="F798" s="13" t="s">
        <v>481</v>
      </c>
      <c r="G798" s="13" t="s">
        <v>90</v>
      </c>
      <c r="H798" s="13" t="s">
        <v>52</v>
      </c>
      <c r="I798" s="13" t="s">
        <v>35</v>
      </c>
      <c r="J798" s="13" t="s">
        <v>20</v>
      </c>
      <c r="K798" s="15">
        <v>384</v>
      </c>
    </row>
    <row r="799" ht="24" spans="1:11">
      <c r="A799" s="13">
        <v>794</v>
      </c>
      <c r="B799" s="13" t="s">
        <v>721</v>
      </c>
      <c r="C799" s="14" t="str">
        <f>IF(B799="999999","公共选修课",IF(B799="","",IF(ISERROR(VLOOKUP(B799,'[1]A7-1-1开设专业表'!$E$11:$F$200,2,0)),"专业在7.1.1不存在",VLOOKUP(B799,'[1]A7-1-1开设专业表'!$E$11:$F$200,2,0))))</f>
        <v>微电子技术</v>
      </c>
      <c r="D799" s="13" t="s">
        <v>721</v>
      </c>
      <c r="E799" s="14" t="str">
        <f>IF(D799="999999","公共选修课",IF(D799="","",IF(ISERROR(VLOOKUP(D799,'[1]A7-1-1开设专业表'!$G$11:$H$200,2,0)),"专业方向在7.1.1不存在",VLOOKUP(D799,'[1]A7-1-1开设专业表'!$G$11:$H$200,2,0))))</f>
        <v>微电子技术</v>
      </c>
      <c r="F799" s="13" t="s">
        <v>740</v>
      </c>
      <c r="G799" s="13" t="s">
        <v>741</v>
      </c>
      <c r="H799" s="13" t="s">
        <v>29</v>
      </c>
      <c r="I799" s="13" t="s">
        <v>35</v>
      </c>
      <c r="J799" s="13" t="s">
        <v>20</v>
      </c>
      <c r="K799" s="15">
        <v>128</v>
      </c>
    </row>
    <row r="800" ht="24" spans="1:11">
      <c r="A800" s="13">
        <v>795</v>
      </c>
      <c r="B800" s="13" t="s">
        <v>721</v>
      </c>
      <c r="C800" s="14" t="str">
        <f>IF(B800="999999","公共选修课",IF(B800="","",IF(ISERROR(VLOOKUP(B800,'[1]A7-1-1开设专业表'!$E$11:$F$200,2,0)),"专业在7.1.1不存在",VLOOKUP(B800,'[1]A7-1-1开设专业表'!$E$11:$F$200,2,0))))</f>
        <v>微电子技术</v>
      </c>
      <c r="D800" s="13" t="s">
        <v>721</v>
      </c>
      <c r="E800" s="14" t="str">
        <f>IF(D800="999999","公共选修课",IF(D800="","",IF(ISERROR(VLOOKUP(D800,'[1]A7-1-1开设专业表'!$G$11:$H$200,2,0)),"专业方向在7.1.1不存在",VLOOKUP(D800,'[1]A7-1-1开设专业表'!$G$11:$H$200,2,0))))</f>
        <v>微电子技术</v>
      </c>
      <c r="F800" s="13" t="s">
        <v>742</v>
      </c>
      <c r="G800" s="13" t="s">
        <v>743</v>
      </c>
      <c r="H800" s="13" t="s">
        <v>29</v>
      </c>
      <c r="I800" s="13" t="s">
        <v>35</v>
      </c>
      <c r="J800" s="13" t="s">
        <v>20</v>
      </c>
      <c r="K800" s="15">
        <v>64</v>
      </c>
    </row>
    <row r="801" ht="24" spans="1:11">
      <c r="A801" s="13">
        <v>796</v>
      </c>
      <c r="B801" s="13" t="s">
        <v>721</v>
      </c>
      <c r="C801" s="14" t="str">
        <f>IF(B801="999999","公共选修课",IF(B801="","",IF(ISERROR(VLOOKUP(B801,'[1]A7-1-1开设专业表'!$E$11:$F$200,2,0)),"专业在7.1.1不存在",VLOOKUP(B801,'[1]A7-1-1开设专业表'!$E$11:$F$200,2,0))))</f>
        <v>微电子技术</v>
      </c>
      <c r="D801" s="13" t="s">
        <v>721</v>
      </c>
      <c r="E801" s="14" t="str">
        <f>IF(D801="999999","公共选修课",IF(D801="","",IF(ISERROR(VLOOKUP(D801,'[1]A7-1-1开设专业表'!$G$11:$H$200,2,0)),"专业方向在7.1.1不存在",VLOOKUP(D801,'[1]A7-1-1开设专业表'!$G$11:$H$200,2,0))))</f>
        <v>微电子技术</v>
      </c>
      <c r="F801" s="13" t="s">
        <v>744</v>
      </c>
      <c r="G801" s="13" t="s">
        <v>745</v>
      </c>
      <c r="H801" s="13" t="s">
        <v>29</v>
      </c>
      <c r="I801" s="13" t="s">
        <v>35</v>
      </c>
      <c r="J801" s="13" t="s">
        <v>20</v>
      </c>
      <c r="K801" s="15">
        <v>64</v>
      </c>
    </row>
    <row r="802" spans="1:11">
      <c r="A802" s="13">
        <v>797</v>
      </c>
      <c r="B802" s="13" t="s">
        <v>721</v>
      </c>
      <c r="C802" s="14" t="str">
        <f>IF(B802="999999","公共选修课",IF(B802="","",IF(ISERROR(VLOOKUP(B802,'[1]A7-1-1开设专业表'!$E$11:$F$200,2,0)),"专业在7.1.1不存在",VLOOKUP(B802,'[1]A7-1-1开设专业表'!$E$11:$F$200,2,0))))</f>
        <v>微电子技术</v>
      </c>
      <c r="D802" s="13" t="s">
        <v>721</v>
      </c>
      <c r="E802" s="14" t="str">
        <f>IF(D802="999999","公共选修课",IF(D802="","",IF(ISERROR(VLOOKUP(D802,'[1]A7-1-1开设专业表'!$G$11:$H$200,2,0)),"专业方向在7.1.1不存在",VLOOKUP(D802,'[1]A7-1-1开设专业表'!$G$11:$H$200,2,0))))</f>
        <v>微电子技术</v>
      </c>
      <c r="F802" s="13" t="s">
        <v>724</v>
      </c>
      <c r="G802" s="13" t="s">
        <v>725</v>
      </c>
      <c r="H802" s="13" t="s">
        <v>29</v>
      </c>
      <c r="I802" s="13" t="s">
        <v>35</v>
      </c>
      <c r="J802" s="13" t="s">
        <v>73</v>
      </c>
      <c r="K802" s="15">
        <v>64</v>
      </c>
    </row>
    <row r="803" ht="24" spans="1:11">
      <c r="A803" s="13">
        <v>798</v>
      </c>
      <c r="B803" s="13" t="s">
        <v>721</v>
      </c>
      <c r="C803" s="14" t="str">
        <f>IF(B803="999999","公共选修课",IF(B803="","",IF(ISERROR(VLOOKUP(B803,'[1]A7-1-1开设专业表'!$E$11:$F$200,2,0)),"专业在7.1.1不存在",VLOOKUP(B803,'[1]A7-1-1开设专业表'!$E$11:$F$200,2,0))))</f>
        <v>微电子技术</v>
      </c>
      <c r="D803" s="13" t="s">
        <v>721</v>
      </c>
      <c r="E803" s="14" t="str">
        <f>IF(D803="999999","公共选修课",IF(D803="","",IF(ISERROR(VLOOKUP(D803,'[1]A7-1-1开设专业表'!$G$11:$H$200,2,0)),"专业方向在7.1.1不存在",VLOOKUP(D803,'[1]A7-1-1开设专业表'!$G$11:$H$200,2,0))))</f>
        <v>微电子技术</v>
      </c>
      <c r="F803" s="13" t="s">
        <v>746</v>
      </c>
      <c r="G803" s="13" t="s">
        <v>478</v>
      </c>
      <c r="H803" s="13" t="s">
        <v>29</v>
      </c>
      <c r="I803" s="13" t="s">
        <v>30</v>
      </c>
      <c r="J803" s="13" t="s">
        <v>20</v>
      </c>
      <c r="K803" s="15">
        <v>64</v>
      </c>
    </row>
    <row r="804" ht="24" spans="1:11">
      <c r="A804" s="13">
        <v>799</v>
      </c>
      <c r="B804" s="13" t="s">
        <v>721</v>
      </c>
      <c r="C804" s="14" t="str">
        <f>IF(B804="999999","公共选修课",IF(B804="","",IF(ISERROR(VLOOKUP(B804,'[1]A7-1-1开设专业表'!$E$11:$F$200,2,0)),"专业在7.1.1不存在",VLOOKUP(B804,'[1]A7-1-1开设专业表'!$E$11:$F$200,2,0))))</f>
        <v>微电子技术</v>
      </c>
      <c r="D804" s="13" t="s">
        <v>721</v>
      </c>
      <c r="E804" s="14" t="str">
        <f>IF(D804="999999","公共选修课",IF(D804="","",IF(ISERROR(VLOOKUP(D804,'[1]A7-1-1开设专业表'!$G$11:$H$200,2,0)),"专业方向在7.1.1不存在",VLOOKUP(D804,'[1]A7-1-1开设专业表'!$G$11:$H$200,2,0))))</f>
        <v>微电子技术</v>
      </c>
      <c r="F804" s="13" t="s">
        <v>671</v>
      </c>
      <c r="G804" s="13" t="s">
        <v>452</v>
      </c>
      <c r="H804" s="13" t="s">
        <v>29</v>
      </c>
      <c r="I804" s="13" t="s">
        <v>30</v>
      </c>
      <c r="J804" s="13" t="s">
        <v>20</v>
      </c>
      <c r="K804" s="15">
        <v>64</v>
      </c>
    </row>
    <row r="805" ht="24" spans="1:11">
      <c r="A805" s="13">
        <v>800</v>
      </c>
      <c r="B805" s="13" t="s">
        <v>721</v>
      </c>
      <c r="C805" s="14" t="str">
        <f>IF(B805="999999","公共选修课",IF(B805="","",IF(ISERROR(VLOOKUP(B805,'[1]A7-1-1开设专业表'!$E$11:$F$200,2,0)),"专业在7.1.1不存在",VLOOKUP(B805,'[1]A7-1-1开设专业表'!$E$11:$F$200,2,0))))</f>
        <v>微电子技术</v>
      </c>
      <c r="D805" s="13" t="s">
        <v>721</v>
      </c>
      <c r="E805" s="14" t="str">
        <f>IF(D805="999999","公共选修课",IF(D805="","",IF(ISERROR(VLOOKUP(D805,'[1]A7-1-1开设专业表'!$G$11:$H$200,2,0)),"专业方向在7.1.1不存在",VLOOKUP(D805,'[1]A7-1-1开设专业表'!$G$11:$H$200,2,0))))</f>
        <v>微电子技术</v>
      </c>
      <c r="F805" s="13" t="s">
        <v>747</v>
      </c>
      <c r="G805" s="13" t="s">
        <v>741</v>
      </c>
      <c r="H805" s="13" t="s">
        <v>52</v>
      </c>
      <c r="I805" s="13" t="s">
        <v>35</v>
      </c>
      <c r="J805" s="13" t="s">
        <v>20</v>
      </c>
      <c r="K805" s="15">
        <v>72</v>
      </c>
    </row>
    <row r="806" ht="24" spans="1:11">
      <c r="A806" s="13">
        <v>801</v>
      </c>
      <c r="B806" s="13" t="s">
        <v>721</v>
      </c>
      <c r="C806" s="14" t="str">
        <f>IF(B806="999999","公共选修课",IF(B806="","",IF(ISERROR(VLOOKUP(B806,'[1]A7-1-1开设专业表'!$E$11:$F$200,2,0)),"专业在7.1.1不存在",VLOOKUP(B806,'[1]A7-1-1开设专业表'!$E$11:$F$200,2,0))))</f>
        <v>微电子技术</v>
      </c>
      <c r="D806" s="13" t="s">
        <v>721</v>
      </c>
      <c r="E806" s="14" t="str">
        <f>IF(D806="999999","公共选修课",IF(D806="","",IF(ISERROR(VLOOKUP(D806,'[1]A7-1-1开设专业表'!$G$11:$H$200,2,0)),"专业方向在7.1.1不存在",VLOOKUP(D806,'[1]A7-1-1开设专业表'!$G$11:$H$200,2,0))))</f>
        <v>微电子技术</v>
      </c>
      <c r="F806" s="13" t="s">
        <v>63</v>
      </c>
      <c r="G806" s="13" t="s">
        <v>64</v>
      </c>
      <c r="H806" s="13" t="s">
        <v>18</v>
      </c>
      <c r="I806" s="13" t="s">
        <v>19</v>
      </c>
      <c r="J806" s="13" t="s">
        <v>20</v>
      </c>
      <c r="K806" s="15">
        <v>4</v>
      </c>
    </row>
    <row r="807" ht="24" spans="1:11">
      <c r="A807" s="13">
        <v>802</v>
      </c>
      <c r="B807" s="13" t="s">
        <v>721</v>
      </c>
      <c r="C807" s="14" t="str">
        <f>IF(B807="999999","公共选修课",IF(B807="","",IF(ISERROR(VLOOKUP(B807,'[1]A7-1-1开设专业表'!$E$11:$F$200,2,0)),"专业在7.1.1不存在",VLOOKUP(B807,'[1]A7-1-1开设专业表'!$E$11:$F$200,2,0))))</f>
        <v>微电子技术</v>
      </c>
      <c r="D807" s="13" t="s">
        <v>721</v>
      </c>
      <c r="E807" s="14" t="str">
        <f>IF(D807="999999","公共选修课",IF(D807="","",IF(ISERROR(VLOOKUP(D807,'[1]A7-1-1开设专业表'!$G$11:$H$200,2,0)),"专业方向在7.1.1不存在",VLOOKUP(D807,'[1]A7-1-1开设专业表'!$G$11:$H$200,2,0))))</f>
        <v>微电子技术</v>
      </c>
      <c r="F807" s="13" t="s">
        <v>160</v>
      </c>
      <c r="G807" s="13" t="s">
        <v>161</v>
      </c>
      <c r="H807" s="13" t="s">
        <v>18</v>
      </c>
      <c r="I807" s="13" t="s">
        <v>19</v>
      </c>
      <c r="J807" s="13" t="s">
        <v>20</v>
      </c>
      <c r="K807" s="15">
        <v>32</v>
      </c>
    </row>
    <row r="808" ht="36" spans="1:11">
      <c r="A808" s="13">
        <v>803</v>
      </c>
      <c r="B808" s="13" t="s">
        <v>721</v>
      </c>
      <c r="C808" s="14" t="str">
        <f>IF(B808="999999","公共选修课",IF(B808="","",IF(ISERROR(VLOOKUP(B808,'[1]A7-1-1开设专业表'!$E$11:$F$200,2,0)),"专业在7.1.1不存在",VLOOKUP(B808,'[1]A7-1-1开设专业表'!$E$11:$F$200,2,0))))</f>
        <v>微电子技术</v>
      </c>
      <c r="D808" s="13" t="s">
        <v>721</v>
      </c>
      <c r="E808" s="14" t="str">
        <f>IF(D808="999999","公共选修课",IF(D808="","",IF(ISERROR(VLOOKUP(D808,'[1]A7-1-1开设专业表'!$G$11:$H$200,2,0)),"专业方向在7.1.1不存在",VLOOKUP(D808,'[1]A7-1-1开设专业表'!$G$11:$H$200,2,0))))</f>
        <v>微电子技术</v>
      </c>
      <c r="F808" s="13" t="s">
        <v>100</v>
      </c>
      <c r="G808" s="13" t="s">
        <v>101</v>
      </c>
      <c r="H808" s="13" t="s">
        <v>18</v>
      </c>
      <c r="I808" s="13" t="s">
        <v>19</v>
      </c>
      <c r="J808" s="13" t="s">
        <v>20</v>
      </c>
      <c r="K808" s="15">
        <v>32</v>
      </c>
    </row>
    <row r="809" ht="36" spans="1:11">
      <c r="A809" s="13">
        <v>804</v>
      </c>
      <c r="B809" s="13" t="s">
        <v>721</v>
      </c>
      <c r="C809" s="14" t="str">
        <f>IF(B809="999999","公共选修课",IF(B809="","",IF(ISERROR(VLOOKUP(B809,'[1]A7-1-1开设专业表'!$E$11:$F$200,2,0)),"专业在7.1.1不存在",VLOOKUP(B809,'[1]A7-1-1开设专业表'!$E$11:$F$200,2,0))))</f>
        <v>微电子技术</v>
      </c>
      <c r="D809" s="13" t="s">
        <v>721</v>
      </c>
      <c r="E809" s="14" t="str">
        <f>IF(D809="999999","公共选修课",IF(D809="","",IF(ISERROR(VLOOKUP(D809,'[1]A7-1-1开设专业表'!$G$11:$H$200,2,0)),"专业方向在7.1.1不存在",VLOOKUP(D809,'[1]A7-1-1开设专业表'!$G$11:$H$200,2,0))))</f>
        <v>微电子技术</v>
      </c>
      <c r="F809" s="13" t="s">
        <v>163</v>
      </c>
      <c r="G809" s="13" t="s">
        <v>164</v>
      </c>
      <c r="H809" s="13" t="s">
        <v>18</v>
      </c>
      <c r="I809" s="13" t="s">
        <v>19</v>
      </c>
      <c r="J809" s="13" t="s">
        <v>20</v>
      </c>
      <c r="K809" s="15">
        <v>16</v>
      </c>
    </row>
    <row r="810" ht="24" spans="1:11">
      <c r="A810" s="13">
        <v>805</v>
      </c>
      <c r="B810" s="13" t="s">
        <v>721</v>
      </c>
      <c r="C810" s="14" t="str">
        <f>IF(B810="999999","公共选修课",IF(B810="","",IF(ISERROR(VLOOKUP(B810,'[1]A7-1-1开设专业表'!$E$11:$F$200,2,0)),"专业在7.1.1不存在",VLOOKUP(B810,'[1]A7-1-1开设专业表'!$E$11:$F$200,2,0))))</f>
        <v>微电子技术</v>
      </c>
      <c r="D810" s="13" t="s">
        <v>721</v>
      </c>
      <c r="E810" s="14" t="str">
        <f>IF(D810="999999","公共选修课",IF(D810="","",IF(ISERROR(VLOOKUP(D810,'[1]A7-1-1开设专业表'!$G$11:$H$200,2,0)),"专业方向在7.1.1不存在",VLOOKUP(D810,'[1]A7-1-1开设专业表'!$G$11:$H$200,2,0))))</f>
        <v>微电子技术</v>
      </c>
      <c r="F810" s="13" t="s">
        <v>102</v>
      </c>
      <c r="G810" s="13" t="s">
        <v>165</v>
      </c>
      <c r="H810" s="13" t="s">
        <v>18</v>
      </c>
      <c r="I810" s="13" t="s">
        <v>19</v>
      </c>
      <c r="J810" s="13" t="s">
        <v>20</v>
      </c>
      <c r="K810" s="15">
        <v>4</v>
      </c>
    </row>
    <row r="811" ht="36" spans="1:11">
      <c r="A811" s="13">
        <v>806</v>
      </c>
      <c r="B811" s="13" t="s">
        <v>721</v>
      </c>
      <c r="C811" s="14" t="str">
        <f>IF(B811="999999","公共选修课",IF(B811="","",IF(ISERROR(VLOOKUP(B811,'[1]A7-1-1开设专业表'!$E$11:$F$200,2,0)),"专业在7.1.1不存在",VLOOKUP(B811,'[1]A7-1-1开设专业表'!$E$11:$F$200,2,0))))</f>
        <v>微电子技术</v>
      </c>
      <c r="D811" s="13" t="s">
        <v>721</v>
      </c>
      <c r="E811" s="14" t="str">
        <f>IF(D811="999999","公共选修课",IF(D811="","",IF(ISERROR(VLOOKUP(D811,'[1]A7-1-1开设专业表'!$G$11:$H$200,2,0)),"专业方向在7.1.1不存在",VLOOKUP(D811,'[1]A7-1-1开设专业表'!$G$11:$H$200,2,0))))</f>
        <v>微电子技术</v>
      </c>
      <c r="F811" s="13" t="s">
        <v>76</v>
      </c>
      <c r="G811" s="13" t="s">
        <v>77</v>
      </c>
      <c r="H811" s="13" t="s">
        <v>18</v>
      </c>
      <c r="I811" s="13" t="s">
        <v>19</v>
      </c>
      <c r="J811" s="13" t="s">
        <v>20</v>
      </c>
      <c r="K811" s="15">
        <v>32</v>
      </c>
    </row>
    <row r="812" spans="1:11">
      <c r="A812" s="13">
        <v>807</v>
      </c>
      <c r="B812" s="13" t="s">
        <v>721</v>
      </c>
      <c r="C812" s="14" t="str">
        <f>IF(B812="999999","公共选修课",IF(B812="","",IF(ISERROR(VLOOKUP(B812,'[1]A7-1-1开设专业表'!$E$11:$F$200,2,0)),"专业在7.1.1不存在",VLOOKUP(B812,'[1]A7-1-1开设专业表'!$E$11:$F$200,2,0))))</f>
        <v>微电子技术</v>
      </c>
      <c r="D812" s="13" t="s">
        <v>721</v>
      </c>
      <c r="E812" s="14" t="str">
        <f>IF(D812="999999","公共选修课",IF(D812="","",IF(ISERROR(VLOOKUP(D812,'[1]A7-1-1开设专业表'!$G$11:$H$200,2,0)),"专业方向在7.1.1不存在",VLOOKUP(D812,'[1]A7-1-1开设专业表'!$G$11:$H$200,2,0))))</f>
        <v>微电子技术</v>
      </c>
      <c r="F812" s="13" t="s">
        <v>98</v>
      </c>
      <c r="G812" s="13" t="s">
        <v>99</v>
      </c>
      <c r="H812" s="13" t="s">
        <v>18</v>
      </c>
      <c r="I812" s="13" t="s">
        <v>19</v>
      </c>
      <c r="J812" s="13" t="s">
        <v>20</v>
      </c>
      <c r="K812" s="15">
        <v>64</v>
      </c>
    </row>
    <row r="813" spans="1:11">
      <c r="A813" s="13">
        <v>808</v>
      </c>
      <c r="B813" s="13" t="s">
        <v>721</v>
      </c>
      <c r="C813" s="14" t="str">
        <f>IF(B813="999999","公共选修课",IF(B813="","",IF(ISERROR(VLOOKUP(B813,'[1]A7-1-1开设专业表'!$E$11:$F$200,2,0)),"专业在7.1.1不存在",VLOOKUP(B813,'[1]A7-1-1开设专业表'!$E$11:$F$200,2,0))))</f>
        <v>微电子技术</v>
      </c>
      <c r="D813" s="13" t="s">
        <v>721</v>
      </c>
      <c r="E813" s="14" t="str">
        <f>IF(D813="999999","公共选修课",IF(D813="","",IF(ISERROR(VLOOKUP(D813,'[1]A7-1-1开设专业表'!$G$11:$H$200,2,0)),"专业方向在7.1.1不存在",VLOOKUP(D813,'[1]A7-1-1开设专业表'!$G$11:$H$200,2,0))))</f>
        <v>微电子技术</v>
      </c>
      <c r="F813" s="13" t="s">
        <v>166</v>
      </c>
      <c r="G813" s="13" t="s">
        <v>167</v>
      </c>
      <c r="H813" s="13" t="s">
        <v>18</v>
      </c>
      <c r="I813" s="13" t="s">
        <v>19</v>
      </c>
      <c r="J813" s="13" t="s">
        <v>20</v>
      </c>
      <c r="K813" s="15">
        <v>32</v>
      </c>
    </row>
    <row r="814" spans="1:11">
      <c r="A814" s="13">
        <v>809</v>
      </c>
      <c r="B814" s="13" t="s">
        <v>721</v>
      </c>
      <c r="C814" s="14" t="str">
        <f>IF(B814="999999","公共选修课",IF(B814="","",IF(ISERROR(VLOOKUP(B814,'[1]A7-1-1开设专业表'!$E$11:$F$200,2,0)),"专业在7.1.1不存在",VLOOKUP(B814,'[1]A7-1-1开设专业表'!$E$11:$F$200,2,0))))</f>
        <v>微电子技术</v>
      </c>
      <c r="D814" s="13" t="s">
        <v>721</v>
      </c>
      <c r="E814" s="14" t="str">
        <f>IF(D814="999999","公共选修课",IF(D814="","",IF(ISERROR(VLOOKUP(D814,'[1]A7-1-1开设专业表'!$G$11:$H$200,2,0)),"专业方向在7.1.1不存在",VLOOKUP(D814,'[1]A7-1-1开设专业表'!$G$11:$H$200,2,0))))</f>
        <v>微电子技术</v>
      </c>
      <c r="F814" s="13" t="s">
        <v>105</v>
      </c>
      <c r="G814" s="13" t="s">
        <v>84</v>
      </c>
      <c r="H814" s="13" t="s">
        <v>18</v>
      </c>
      <c r="I814" s="13" t="s">
        <v>19</v>
      </c>
      <c r="J814" s="13" t="s">
        <v>20</v>
      </c>
      <c r="K814" s="15">
        <v>32</v>
      </c>
    </row>
    <row r="815" spans="1:11">
      <c r="A815" s="13">
        <v>810</v>
      </c>
      <c r="B815" s="13" t="s">
        <v>721</v>
      </c>
      <c r="C815" s="14" t="str">
        <f>IF(B815="999999","公共选修课",IF(B815="","",IF(ISERROR(VLOOKUP(B815,'[1]A7-1-1开设专业表'!$E$11:$F$200,2,0)),"专业在7.1.1不存在",VLOOKUP(B815,'[1]A7-1-1开设专业表'!$E$11:$F$200,2,0))))</f>
        <v>微电子技术</v>
      </c>
      <c r="D815" s="13" t="s">
        <v>721</v>
      </c>
      <c r="E815" s="14" t="str">
        <f>IF(D815="999999","公共选修课",IF(D815="","",IF(ISERROR(VLOOKUP(D815,'[1]A7-1-1开设专业表'!$G$11:$H$200,2,0)),"专业方向在7.1.1不存在",VLOOKUP(D815,'[1]A7-1-1开设专业表'!$G$11:$H$200,2,0))))</f>
        <v>微电子技术</v>
      </c>
      <c r="F815" s="13" t="s">
        <v>85</v>
      </c>
      <c r="G815" s="13" t="s">
        <v>86</v>
      </c>
      <c r="H815" s="13" t="s">
        <v>18</v>
      </c>
      <c r="I815" s="13" t="s">
        <v>19</v>
      </c>
      <c r="J815" s="13" t="s">
        <v>20</v>
      </c>
      <c r="K815" s="15">
        <v>32</v>
      </c>
    </row>
    <row r="816" spans="1:11">
      <c r="A816" s="13">
        <v>811</v>
      </c>
      <c r="B816" s="13" t="s">
        <v>721</v>
      </c>
      <c r="C816" s="14" t="str">
        <f>IF(B816="999999","公共选修课",IF(B816="","",IF(ISERROR(VLOOKUP(B816,'[1]A7-1-1开设专业表'!$E$11:$F$200,2,0)),"专业在7.1.1不存在",VLOOKUP(B816,'[1]A7-1-1开设专业表'!$E$11:$F$200,2,0))))</f>
        <v>微电子技术</v>
      </c>
      <c r="D816" s="13" t="s">
        <v>721</v>
      </c>
      <c r="E816" s="14" t="str">
        <f>IF(D816="999999","公共选修课",IF(D816="","",IF(ISERROR(VLOOKUP(D816,'[1]A7-1-1开设专业表'!$G$11:$H$200,2,0)),"专业方向在7.1.1不存在",VLOOKUP(D816,'[1]A7-1-1开设专业表'!$G$11:$H$200,2,0))))</f>
        <v>微电子技术</v>
      </c>
      <c r="F816" s="13" t="s">
        <v>87</v>
      </c>
      <c r="G816" s="13" t="s">
        <v>88</v>
      </c>
      <c r="H816" s="13" t="s">
        <v>18</v>
      </c>
      <c r="I816" s="13" t="s">
        <v>19</v>
      </c>
      <c r="J816" s="13" t="s">
        <v>20</v>
      </c>
      <c r="K816" s="15">
        <v>32</v>
      </c>
    </row>
    <row r="817" ht="24" spans="1:11">
      <c r="A817" s="13">
        <v>812</v>
      </c>
      <c r="B817" s="13" t="s">
        <v>721</v>
      </c>
      <c r="C817" s="14" t="str">
        <f>IF(B817="999999","公共选修课",IF(B817="","",IF(ISERROR(VLOOKUP(B817,'[1]A7-1-1开设专业表'!$E$11:$F$200,2,0)),"专业在7.1.1不存在",VLOOKUP(B817,'[1]A7-1-1开设专业表'!$E$11:$F$200,2,0))))</f>
        <v>微电子技术</v>
      </c>
      <c r="D817" s="13" t="s">
        <v>721</v>
      </c>
      <c r="E817" s="14" t="str">
        <f>IF(D817="999999","公共选修课",IF(D817="","",IF(ISERROR(VLOOKUP(D817,'[1]A7-1-1开设专业表'!$G$11:$H$200,2,0)),"专业方向在7.1.1不存在",VLOOKUP(D817,'[1]A7-1-1开设专业表'!$G$11:$H$200,2,0))))</f>
        <v>微电子技术</v>
      </c>
      <c r="F817" s="13" t="s">
        <v>152</v>
      </c>
      <c r="G817" s="13" t="s">
        <v>56</v>
      </c>
      <c r="H817" s="13" t="s">
        <v>29</v>
      </c>
      <c r="I817" s="13" t="s">
        <v>19</v>
      </c>
      <c r="J817" s="13" t="s">
        <v>20</v>
      </c>
      <c r="K817" s="15">
        <v>48</v>
      </c>
    </row>
    <row r="818" ht="24" spans="1:11">
      <c r="A818" s="13">
        <v>813</v>
      </c>
      <c r="B818" s="13" t="s">
        <v>721</v>
      </c>
      <c r="C818" s="14" t="str">
        <f>IF(B818="999999","公共选修课",IF(B818="","",IF(ISERROR(VLOOKUP(B818,'[1]A7-1-1开设专业表'!$E$11:$F$200,2,0)),"专业在7.1.1不存在",VLOOKUP(B818,'[1]A7-1-1开设专业表'!$E$11:$F$200,2,0))))</f>
        <v>微电子技术</v>
      </c>
      <c r="D818" s="13" t="s">
        <v>721</v>
      </c>
      <c r="E818" s="14" t="str">
        <f>IF(D818="999999","公共选修课",IF(D818="","",IF(ISERROR(VLOOKUP(D818,'[1]A7-1-1开设专业表'!$G$11:$H$200,2,0)),"专业方向在7.1.1不存在",VLOOKUP(D818,'[1]A7-1-1开设专业表'!$G$11:$H$200,2,0))))</f>
        <v>微电子技术</v>
      </c>
      <c r="F818" s="13" t="s">
        <v>210</v>
      </c>
      <c r="G818" s="13" t="s">
        <v>49</v>
      </c>
      <c r="H818" s="13" t="s">
        <v>29</v>
      </c>
      <c r="I818" s="13" t="s">
        <v>19</v>
      </c>
      <c r="J818" s="13" t="s">
        <v>20</v>
      </c>
      <c r="K818" s="15">
        <v>48</v>
      </c>
    </row>
    <row r="819" ht="24" spans="1:11">
      <c r="A819" s="13">
        <v>814</v>
      </c>
      <c r="B819" s="13" t="s">
        <v>721</v>
      </c>
      <c r="C819" s="14" t="str">
        <f>IF(B819="999999","公共选修课",IF(B819="","",IF(ISERROR(VLOOKUP(B819,'[1]A7-1-1开设专业表'!$E$11:$F$200,2,0)),"专业在7.1.1不存在",VLOOKUP(B819,'[1]A7-1-1开设专业表'!$E$11:$F$200,2,0))))</f>
        <v>微电子技术</v>
      </c>
      <c r="D819" s="13" t="s">
        <v>721</v>
      </c>
      <c r="E819" s="14" t="str">
        <f>IF(D819="999999","公共选修课",IF(D819="","",IF(ISERROR(VLOOKUP(D819,'[1]A7-1-1开设专业表'!$G$11:$H$200,2,0)),"专业方向在7.1.1不存在",VLOOKUP(D819,'[1]A7-1-1开设专业表'!$G$11:$H$200,2,0))))</f>
        <v>微电子技术</v>
      </c>
      <c r="F819" s="13" t="s">
        <v>211</v>
      </c>
      <c r="G819" s="13" t="s">
        <v>54</v>
      </c>
      <c r="H819" s="13" t="s">
        <v>29</v>
      </c>
      <c r="I819" s="13" t="s">
        <v>19</v>
      </c>
      <c r="J819" s="13" t="s">
        <v>20</v>
      </c>
      <c r="K819" s="15">
        <v>48</v>
      </c>
    </row>
    <row r="820" ht="24" spans="1:11">
      <c r="A820" s="13">
        <v>815</v>
      </c>
      <c r="B820" s="13" t="s">
        <v>721</v>
      </c>
      <c r="C820" s="14" t="str">
        <f>IF(B820="999999","公共选修课",IF(B820="","",IF(ISERROR(VLOOKUP(B820,'[1]A7-1-1开设专业表'!$E$11:$F$200,2,0)),"专业在7.1.1不存在",VLOOKUP(B820,'[1]A7-1-1开设专业表'!$E$11:$F$200,2,0))))</f>
        <v>微电子技术</v>
      </c>
      <c r="D820" s="13" t="s">
        <v>721</v>
      </c>
      <c r="E820" s="14" t="str">
        <f>IF(D820="999999","公共选修课",IF(D820="","",IF(ISERROR(VLOOKUP(D820,'[1]A7-1-1开设专业表'!$G$11:$H$200,2,0)),"专业方向在7.1.1不存在",VLOOKUP(D820,'[1]A7-1-1开设专业表'!$G$11:$H$200,2,0))))</f>
        <v>微电子技术</v>
      </c>
      <c r="F820" s="13" t="s">
        <v>63</v>
      </c>
      <c r="G820" s="13" t="s">
        <v>94</v>
      </c>
      <c r="H820" s="13" t="s">
        <v>18</v>
      </c>
      <c r="I820" s="13" t="s">
        <v>19</v>
      </c>
      <c r="J820" s="13" t="s">
        <v>20</v>
      </c>
      <c r="K820" s="15">
        <v>4</v>
      </c>
    </row>
    <row r="821" ht="24" spans="1:11">
      <c r="A821" s="13">
        <v>816</v>
      </c>
      <c r="B821" s="13" t="s">
        <v>721</v>
      </c>
      <c r="C821" s="14" t="str">
        <f>IF(B821="999999","公共选修课",IF(B821="","",IF(ISERROR(VLOOKUP(B821,'[1]A7-1-1开设专业表'!$E$11:$F$200,2,0)),"专业在7.1.1不存在",VLOOKUP(B821,'[1]A7-1-1开设专业表'!$E$11:$F$200,2,0))))</f>
        <v>微电子技术</v>
      </c>
      <c r="D821" s="13" t="s">
        <v>721</v>
      </c>
      <c r="E821" s="14" t="str">
        <f>IF(D821="999999","公共选修课",IF(D821="","",IF(ISERROR(VLOOKUP(D821,'[1]A7-1-1开设专业表'!$G$11:$H$200,2,0)),"专业方向在7.1.1不存在",VLOOKUP(D821,'[1]A7-1-1开设专业表'!$G$11:$H$200,2,0))))</f>
        <v>微电子技术</v>
      </c>
      <c r="F821" s="13" t="s">
        <v>63</v>
      </c>
      <c r="G821" s="13" t="s">
        <v>95</v>
      </c>
      <c r="H821" s="13" t="s">
        <v>18</v>
      </c>
      <c r="I821" s="13" t="s">
        <v>19</v>
      </c>
      <c r="J821" s="13" t="s">
        <v>20</v>
      </c>
      <c r="K821" s="15">
        <v>4</v>
      </c>
    </row>
    <row r="822" spans="1:11">
      <c r="A822" s="13">
        <v>817</v>
      </c>
      <c r="B822" s="13" t="s">
        <v>748</v>
      </c>
      <c r="C822" s="14" t="str">
        <f>IF(B822="999999","公共选修课",IF(B822="","",IF(ISERROR(VLOOKUP(B822,'[1]A7-1-1开设专业表'!$E$11:$F$200,2,0)),"专业在7.1.1不存在",VLOOKUP(B822,'[1]A7-1-1开设专业表'!$E$11:$F$200,2,0))))</f>
        <v>通信技术</v>
      </c>
      <c r="D822" s="13" t="s">
        <v>748</v>
      </c>
      <c r="E822" s="14" t="str">
        <f>IF(D822="999999","公共选修课",IF(D822="","",IF(ISERROR(VLOOKUP(D822,'[1]A7-1-1开设专业表'!$G$11:$H$200,2,0)),"专业方向在7.1.1不存在",VLOOKUP(D822,'[1]A7-1-1开设专业表'!$G$11:$H$200,2,0))))</f>
        <v>通信技术</v>
      </c>
      <c r="F822" s="13" t="s">
        <v>16</v>
      </c>
      <c r="G822" s="13" t="s">
        <v>17</v>
      </c>
      <c r="H822" s="13" t="s">
        <v>18</v>
      </c>
      <c r="I822" s="13" t="s">
        <v>19</v>
      </c>
      <c r="J822" s="13" t="s">
        <v>20</v>
      </c>
      <c r="K822" s="15">
        <v>32</v>
      </c>
    </row>
    <row r="823" spans="1:11">
      <c r="A823" s="13">
        <v>818</v>
      </c>
      <c r="B823" s="13" t="s">
        <v>748</v>
      </c>
      <c r="C823" s="14" t="str">
        <f>IF(B823="999999","公共选修课",IF(B823="","",IF(ISERROR(VLOOKUP(B823,'[1]A7-1-1开设专业表'!$E$11:$F$200,2,0)),"专业在7.1.1不存在",VLOOKUP(B823,'[1]A7-1-1开设专业表'!$E$11:$F$200,2,0))))</f>
        <v>通信技术</v>
      </c>
      <c r="D823" s="13" t="s">
        <v>748</v>
      </c>
      <c r="E823" s="14" t="str">
        <f>IF(D823="999999","公共选修课",IF(D823="","",IF(ISERROR(VLOOKUP(D823,'[1]A7-1-1开设专业表'!$G$11:$H$200,2,0)),"专业方向在7.1.1不存在",VLOOKUP(D823,'[1]A7-1-1开设专业表'!$G$11:$H$200,2,0))))</f>
        <v>通信技术</v>
      </c>
      <c r="F823" s="13" t="s">
        <v>21</v>
      </c>
      <c r="G823" s="13" t="s">
        <v>22</v>
      </c>
      <c r="H823" s="13" t="s">
        <v>18</v>
      </c>
      <c r="I823" s="13" t="s">
        <v>19</v>
      </c>
      <c r="J823" s="13" t="s">
        <v>20</v>
      </c>
      <c r="K823" s="15">
        <v>32</v>
      </c>
    </row>
    <row r="824" ht="36" spans="1:11">
      <c r="A824" s="13">
        <v>819</v>
      </c>
      <c r="B824" s="13" t="s">
        <v>748</v>
      </c>
      <c r="C824" s="14" t="str">
        <f>IF(B824="999999","公共选修课",IF(B824="","",IF(ISERROR(VLOOKUP(B824,'[1]A7-1-1开设专业表'!$E$11:$F$200,2,0)),"专业在7.1.1不存在",VLOOKUP(B824,'[1]A7-1-1开设专业表'!$E$11:$F$200,2,0))))</f>
        <v>通信技术</v>
      </c>
      <c r="D824" s="13" t="s">
        <v>749</v>
      </c>
      <c r="E824" s="14" t="str">
        <f>IF(D824="999999","公共选修课",IF(D824="","",IF(ISERROR(VLOOKUP(D824,'[1]A7-1-1开设专业表'!$G$11:$H$200,2,0)),"专业方向在7.1.1不存在",VLOOKUP(D824,'[1]A7-1-1开设专业表'!$G$11:$H$200,2,0))))</f>
        <v>通信技术（中德合作）</v>
      </c>
      <c r="F824" s="13" t="s">
        <v>16</v>
      </c>
      <c r="G824" s="13" t="s">
        <v>17</v>
      </c>
      <c r="H824" s="13" t="s">
        <v>18</v>
      </c>
      <c r="I824" s="13" t="s">
        <v>19</v>
      </c>
      <c r="J824" s="13" t="s">
        <v>20</v>
      </c>
      <c r="K824" s="15">
        <v>32</v>
      </c>
    </row>
    <row r="825" ht="36" spans="1:11">
      <c r="A825" s="13">
        <v>820</v>
      </c>
      <c r="B825" s="13" t="s">
        <v>748</v>
      </c>
      <c r="C825" s="14" t="str">
        <f>IF(B825="999999","公共选修课",IF(B825="","",IF(ISERROR(VLOOKUP(B825,'[1]A7-1-1开设专业表'!$E$11:$F$200,2,0)),"专业在7.1.1不存在",VLOOKUP(B825,'[1]A7-1-1开设专业表'!$E$11:$F$200,2,0))))</f>
        <v>通信技术</v>
      </c>
      <c r="D825" s="13" t="s">
        <v>749</v>
      </c>
      <c r="E825" s="14" t="str">
        <f>IF(D825="999999","公共选修课",IF(D825="","",IF(ISERROR(VLOOKUP(D825,'[1]A7-1-1开设专业表'!$G$11:$H$200,2,0)),"专业方向在7.1.1不存在",VLOOKUP(D825,'[1]A7-1-1开设专业表'!$G$11:$H$200,2,0))))</f>
        <v>通信技术（中德合作）</v>
      </c>
      <c r="F825" s="13" t="s">
        <v>21</v>
      </c>
      <c r="G825" s="13" t="s">
        <v>22</v>
      </c>
      <c r="H825" s="13" t="s">
        <v>18</v>
      </c>
      <c r="I825" s="13" t="s">
        <v>19</v>
      </c>
      <c r="J825" s="13" t="s">
        <v>20</v>
      </c>
      <c r="K825" s="15">
        <v>32</v>
      </c>
    </row>
    <row r="826" spans="1:11">
      <c r="A826" s="13">
        <v>821</v>
      </c>
      <c r="B826" s="13" t="s">
        <v>748</v>
      </c>
      <c r="C826" s="14" t="str">
        <f>IF(B826="999999","公共选修课",IF(B826="","",IF(ISERROR(VLOOKUP(B826,'[1]A7-1-1开设专业表'!$E$11:$F$200,2,0)),"专业在7.1.1不存在",VLOOKUP(B826,'[1]A7-1-1开设专业表'!$E$11:$F$200,2,0))))</f>
        <v>通信技术</v>
      </c>
      <c r="D826" s="13" t="s">
        <v>748</v>
      </c>
      <c r="E826" s="14" t="str">
        <f>IF(D826="999999","公共选修课",IF(D826="","",IF(ISERROR(VLOOKUP(D826,'[1]A7-1-1开设专业表'!$G$11:$H$200,2,0)),"专业方向在7.1.1不存在",VLOOKUP(D826,'[1]A7-1-1开设专业表'!$G$11:$H$200,2,0))))</f>
        <v>通信技术</v>
      </c>
      <c r="F826" s="13" t="s">
        <v>23</v>
      </c>
      <c r="G826" s="13" t="s">
        <v>24</v>
      </c>
      <c r="H826" s="13" t="s">
        <v>18</v>
      </c>
      <c r="I826" s="13" t="s">
        <v>19</v>
      </c>
      <c r="J826" s="13" t="s">
        <v>20</v>
      </c>
      <c r="K826" s="15">
        <v>64</v>
      </c>
    </row>
    <row r="827" spans="1:11">
      <c r="A827" s="13">
        <v>822</v>
      </c>
      <c r="B827" s="13" t="s">
        <v>748</v>
      </c>
      <c r="C827" s="14" t="str">
        <f>IF(B827="999999","公共选修课",IF(B827="","",IF(ISERROR(VLOOKUP(B827,'[1]A7-1-1开设专业表'!$E$11:$F$200,2,0)),"专业在7.1.1不存在",VLOOKUP(B827,'[1]A7-1-1开设专业表'!$E$11:$F$200,2,0))))</f>
        <v>通信技术</v>
      </c>
      <c r="D827" s="13" t="s">
        <v>748</v>
      </c>
      <c r="E827" s="14" t="str">
        <f>IF(D827="999999","公共选修课",IF(D827="","",IF(ISERROR(VLOOKUP(D827,'[1]A7-1-1开设专业表'!$G$11:$H$200,2,0)),"专业方向在7.1.1不存在",VLOOKUP(D827,'[1]A7-1-1开设专业表'!$G$11:$H$200,2,0))))</f>
        <v>通信技术</v>
      </c>
      <c r="F827" s="13" t="s">
        <v>25</v>
      </c>
      <c r="G827" s="13" t="s">
        <v>26</v>
      </c>
      <c r="H827" s="13" t="s">
        <v>18</v>
      </c>
      <c r="I827" s="13" t="s">
        <v>19</v>
      </c>
      <c r="J827" s="13" t="s">
        <v>20</v>
      </c>
      <c r="K827" s="15">
        <v>64</v>
      </c>
    </row>
    <row r="828" ht="36" spans="1:11">
      <c r="A828" s="13">
        <v>823</v>
      </c>
      <c r="B828" s="13" t="s">
        <v>748</v>
      </c>
      <c r="C828" s="14" t="str">
        <f>IF(B828="999999","公共选修课",IF(B828="","",IF(ISERROR(VLOOKUP(B828,'[1]A7-1-1开设专业表'!$E$11:$F$200,2,0)),"专业在7.1.1不存在",VLOOKUP(B828,'[1]A7-1-1开设专业表'!$E$11:$F$200,2,0))))</f>
        <v>通信技术</v>
      </c>
      <c r="D828" s="13" t="s">
        <v>749</v>
      </c>
      <c r="E828" s="14" t="str">
        <f>IF(D828="999999","公共选修课",IF(D828="","",IF(ISERROR(VLOOKUP(D828,'[1]A7-1-1开设专业表'!$G$11:$H$200,2,0)),"专业方向在7.1.1不存在",VLOOKUP(D828,'[1]A7-1-1开设专业表'!$G$11:$H$200,2,0))))</f>
        <v>通信技术（中德合作）</v>
      </c>
      <c r="F828" s="13" t="s">
        <v>23</v>
      </c>
      <c r="G828" s="13" t="s">
        <v>24</v>
      </c>
      <c r="H828" s="13" t="s">
        <v>18</v>
      </c>
      <c r="I828" s="13" t="s">
        <v>19</v>
      </c>
      <c r="J828" s="13" t="s">
        <v>20</v>
      </c>
      <c r="K828" s="15">
        <v>64</v>
      </c>
    </row>
    <row r="829" ht="36" spans="1:11">
      <c r="A829" s="13">
        <v>824</v>
      </c>
      <c r="B829" s="13" t="s">
        <v>748</v>
      </c>
      <c r="C829" s="14" t="str">
        <f>IF(B829="999999","公共选修课",IF(B829="","",IF(ISERROR(VLOOKUP(B829,'[1]A7-1-1开设专业表'!$E$11:$F$200,2,0)),"专业在7.1.1不存在",VLOOKUP(B829,'[1]A7-1-1开设专业表'!$E$11:$F$200,2,0))))</f>
        <v>通信技术</v>
      </c>
      <c r="D829" s="13" t="s">
        <v>749</v>
      </c>
      <c r="E829" s="14" t="str">
        <f>IF(D829="999999","公共选修课",IF(D829="","",IF(ISERROR(VLOOKUP(D829,'[1]A7-1-1开设专业表'!$G$11:$H$200,2,0)),"专业方向在7.1.1不存在",VLOOKUP(D829,'[1]A7-1-1开设专业表'!$G$11:$H$200,2,0))))</f>
        <v>通信技术（中德合作）</v>
      </c>
      <c r="F829" s="13" t="s">
        <v>25</v>
      </c>
      <c r="G829" s="13" t="s">
        <v>26</v>
      </c>
      <c r="H829" s="13" t="s">
        <v>18</v>
      </c>
      <c r="I829" s="13" t="s">
        <v>19</v>
      </c>
      <c r="J829" s="13" t="s">
        <v>20</v>
      </c>
      <c r="K829" s="15">
        <v>64</v>
      </c>
    </row>
    <row r="830" spans="1:11">
      <c r="A830" s="13">
        <v>825</v>
      </c>
      <c r="B830" s="13" t="s">
        <v>748</v>
      </c>
      <c r="C830" s="14" t="str">
        <f>IF(B830="999999","公共选修课",IF(B830="","",IF(ISERROR(VLOOKUP(B830,'[1]A7-1-1开设专业表'!$E$11:$F$200,2,0)),"专业在7.1.1不存在",VLOOKUP(B830,'[1]A7-1-1开设专业表'!$E$11:$F$200,2,0))))</f>
        <v>通信技术</v>
      </c>
      <c r="D830" s="13" t="s">
        <v>748</v>
      </c>
      <c r="E830" s="14" t="str">
        <f>IF(D830="999999","公共选修课",IF(D830="","",IF(ISERROR(VLOOKUP(D830,'[1]A7-1-1开设专业表'!$G$11:$H$200,2,0)),"专业方向在7.1.1不存在",VLOOKUP(D830,'[1]A7-1-1开设专业表'!$G$11:$H$200,2,0))))</f>
        <v>通信技术</v>
      </c>
      <c r="F830" s="13" t="s">
        <v>154</v>
      </c>
      <c r="G830" s="13" t="s">
        <v>155</v>
      </c>
      <c r="H830" s="13" t="s">
        <v>29</v>
      </c>
      <c r="I830" s="13" t="s">
        <v>30</v>
      </c>
      <c r="J830" s="13" t="s">
        <v>73</v>
      </c>
      <c r="K830" s="15">
        <v>32</v>
      </c>
    </row>
    <row r="831" ht="24" spans="1:11">
      <c r="A831" s="13">
        <v>826</v>
      </c>
      <c r="B831" s="13" t="s">
        <v>748</v>
      </c>
      <c r="C831" s="14" t="str">
        <f>IF(B831="999999","公共选修课",IF(B831="","",IF(ISERROR(VLOOKUP(B831,'[1]A7-1-1开设专业表'!$E$11:$F$200,2,0)),"专业在7.1.1不存在",VLOOKUP(B831,'[1]A7-1-1开设专业表'!$E$11:$F$200,2,0))))</f>
        <v>通信技术</v>
      </c>
      <c r="D831" s="13" t="s">
        <v>748</v>
      </c>
      <c r="E831" s="14" t="str">
        <f>IF(D831="999999","公共选修课",IF(D831="","",IF(ISERROR(VLOOKUP(D831,'[1]A7-1-1开设专业表'!$G$11:$H$200,2,0)),"专业方向在7.1.1不存在",VLOOKUP(D831,'[1]A7-1-1开设专业表'!$G$11:$H$200,2,0))))</f>
        <v>通信技术</v>
      </c>
      <c r="F831" s="13" t="s">
        <v>750</v>
      </c>
      <c r="G831" s="13" t="s">
        <v>157</v>
      </c>
      <c r="H831" s="13" t="s">
        <v>29</v>
      </c>
      <c r="I831" s="13" t="s">
        <v>35</v>
      </c>
      <c r="J831" s="13" t="s">
        <v>20</v>
      </c>
      <c r="K831" s="15">
        <v>64</v>
      </c>
    </row>
    <row r="832" ht="24" spans="1:11">
      <c r="A832" s="13">
        <v>827</v>
      </c>
      <c r="B832" s="13" t="s">
        <v>748</v>
      </c>
      <c r="C832" s="14" t="str">
        <f>IF(B832="999999","公共选修课",IF(B832="","",IF(ISERROR(VLOOKUP(B832,'[1]A7-1-1开设专业表'!$E$11:$F$200,2,0)),"专业在7.1.1不存在",VLOOKUP(B832,'[1]A7-1-1开设专业表'!$E$11:$F$200,2,0))))</f>
        <v>通信技术</v>
      </c>
      <c r="D832" s="13" t="s">
        <v>748</v>
      </c>
      <c r="E832" s="14" t="str">
        <f>IF(D832="999999","公共选修课",IF(D832="","",IF(ISERROR(VLOOKUP(D832,'[1]A7-1-1开设专业表'!$G$11:$H$200,2,0)),"专业方向在7.1.1不存在",VLOOKUP(D832,'[1]A7-1-1开设专业表'!$G$11:$H$200,2,0))))</f>
        <v>通信技术</v>
      </c>
      <c r="F832" s="13" t="s">
        <v>751</v>
      </c>
      <c r="G832" s="13" t="s">
        <v>752</v>
      </c>
      <c r="H832" s="13" t="s">
        <v>29</v>
      </c>
      <c r="I832" s="13" t="s">
        <v>35</v>
      </c>
      <c r="J832" s="13" t="s">
        <v>20</v>
      </c>
      <c r="K832" s="15">
        <v>64</v>
      </c>
    </row>
    <row r="833" ht="36" spans="1:11">
      <c r="A833" s="13">
        <v>828</v>
      </c>
      <c r="B833" s="13" t="s">
        <v>748</v>
      </c>
      <c r="C833" s="14" t="str">
        <f>IF(B833="999999","公共选修课",IF(B833="","",IF(ISERROR(VLOOKUP(B833,'[1]A7-1-1开设专业表'!$E$11:$F$200,2,0)),"专业在7.1.1不存在",VLOOKUP(B833,'[1]A7-1-1开设专业表'!$E$11:$F$200,2,0))))</f>
        <v>通信技术</v>
      </c>
      <c r="D833" s="13" t="s">
        <v>749</v>
      </c>
      <c r="E833" s="14" t="str">
        <f>IF(D833="999999","公共选修课",IF(D833="","",IF(ISERROR(VLOOKUP(D833,'[1]A7-1-1开设专业表'!$G$11:$H$200,2,0)),"专业方向在7.1.1不存在",VLOOKUP(D833,'[1]A7-1-1开设专业表'!$G$11:$H$200,2,0))))</f>
        <v>通信技术（中德合作）</v>
      </c>
      <c r="F833" s="13" t="s">
        <v>753</v>
      </c>
      <c r="G833" s="13" t="s">
        <v>754</v>
      </c>
      <c r="H833" s="13" t="s">
        <v>29</v>
      </c>
      <c r="I833" s="13" t="s">
        <v>35</v>
      </c>
      <c r="J833" s="13" t="s">
        <v>20</v>
      </c>
      <c r="K833" s="15">
        <v>48</v>
      </c>
    </row>
    <row r="834" ht="36" spans="1:11">
      <c r="A834" s="13">
        <v>829</v>
      </c>
      <c r="B834" s="13" t="s">
        <v>748</v>
      </c>
      <c r="C834" s="14" t="str">
        <f>IF(B834="999999","公共选修课",IF(B834="","",IF(ISERROR(VLOOKUP(B834,'[1]A7-1-1开设专业表'!$E$11:$F$200,2,0)),"专业在7.1.1不存在",VLOOKUP(B834,'[1]A7-1-1开设专业表'!$E$11:$F$200,2,0))))</f>
        <v>通信技术</v>
      </c>
      <c r="D834" s="13" t="s">
        <v>749</v>
      </c>
      <c r="E834" s="14" t="str">
        <f>IF(D834="999999","公共选修课",IF(D834="","",IF(ISERROR(VLOOKUP(D834,'[1]A7-1-1开设专业表'!$G$11:$H$200,2,0)),"专业方向在7.1.1不存在",VLOOKUP(D834,'[1]A7-1-1开设专业表'!$G$11:$H$200,2,0))))</f>
        <v>通信技术（中德合作）</v>
      </c>
      <c r="F834" s="13" t="s">
        <v>295</v>
      </c>
      <c r="G834" s="13" t="s">
        <v>296</v>
      </c>
      <c r="H834" s="13" t="s">
        <v>29</v>
      </c>
      <c r="I834" s="13" t="s">
        <v>30</v>
      </c>
      <c r="J834" s="13" t="s">
        <v>20</v>
      </c>
      <c r="K834" s="15">
        <v>32</v>
      </c>
    </row>
    <row r="835" ht="36" spans="1:11">
      <c r="A835" s="13">
        <v>830</v>
      </c>
      <c r="B835" s="13" t="s">
        <v>748</v>
      </c>
      <c r="C835" s="14" t="str">
        <f>IF(B835="999999","公共选修课",IF(B835="","",IF(ISERROR(VLOOKUP(B835,'[1]A7-1-1开设专业表'!$E$11:$F$200,2,0)),"专业在7.1.1不存在",VLOOKUP(B835,'[1]A7-1-1开设专业表'!$E$11:$F$200,2,0))))</f>
        <v>通信技术</v>
      </c>
      <c r="D835" s="13" t="s">
        <v>749</v>
      </c>
      <c r="E835" s="14" t="str">
        <f>IF(D835="999999","公共选修课",IF(D835="","",IF(ISERROR(VLOOKUP(D835,'[1]A7-1-1开设专业表'!$G$11:$H$200,2,0)),"专业方向在7.1.1不存在",VLOOKUP(D835,'[1]A7-1-1开设专业表'!$G$11:$H$200,2,0))))</f>
        <v>通信技术（中德合作）</v>
      </c>
      <c r="F835" s="13" t="s">
        <v>755</v>
      </c>
      <c r="G835" s="13" t="s">
        <v>756</v>
      </c>
      <c r="H835" s="13" t="s">
        <v>29</v>
      </c>
      <c r="I835" s="13" t="s">
        <v>35</v>
      </c>
      <c r="J835" s="13" t="s">
        <v>20</v>
      </c>
      <c r="K835" s="15">
        <v>64</v>
      </c>
    </row>
    <row r="836" ht="36" spans="1:11">
      <c r="A836" s="13">
        <v>831</v>
      </c>
      <c r="B836" s="13" t="s">
        <v>748</v>
      </c>
      <c r="C836" s="14" t="str">
        <f>IF(B836="999999","公共选修课",IF(B836="","",IF(ISERROR(VLOOKUP(B836,'[1]A7-1-1开设专业表'!$E$11:$F$200,2,0)),"专业在7.1.1不存在",VLOOKUP(B836,'[1]A7-1-1开设专业表'!$E$11:$F$200,2,0))))</f>
        <v>通信技术</v>
      </c>
      <c r="D836" s="13" t="s">
        <v>749</v>
      </c>
      <c r="E836" s="14" t="str">
        <f>IF(D836="999999","公共选修课",IF(D836="","",IF(ISERROR(VLOOKUP(D836,'[1]A7-1-1开设专业表'!$G$11:$H$200,2,0)),"专业方向在7.1.1不存在",VLOOKUP(D836,'[1]A7-1-1开设专业表'!$G$11:$H$200,2,0))))</f>
        <v>通信技术（中德合作）</v>
      </c>
      <c r="F836" s="13" t="s">
        <v>757</v>
      </c>
      <c r="G836" s="13" t="s">
        <v>758</v>
      </c>
      <c r="H836" s="13" t="s">
        <v>29</v>
      </c>
      <c r="I836" s="13" t="s">
        <v>35</v>
      </c>
      <c r="J836" s="13" t="s">
        <v>20</v>
      </c>
      <c r="K836" s="15">
        <v>48</v>
      </c>
    </row>
    <row r="837" ht="36" spans="1:11">
      <c r="A837" s="13">
        <v>832</v>
      </c>
      <c r="B837" s="13" t="s">
        <v>748</v>
      </c>
      <c r="C837" s="14" t="str">
        <f>IF(B837="999999","公共选修课",IF(B837="","",IF(ISERROR(VLOOKUP(B837,'[1]A7-1-1开设专业表'!$E$11:$F$200,2,0)),"专业在7.1.1不存在",VLOOKUP(B837,'[1]A7-1-1开设专业表'!$E$11:$F$200,2,0))))</f>
        <v>通信技术</v>
      </c>
      <c r="D837" s="13" t="s">
        <v>749</v>
      </c>
      <c r="E837" s="14" t="str">
        <f>IF(D837="999999","公共选修课",IF(D837="","",IF(ISERROR(VLOOKUP(D837,'[1]A7-1-1开设专业表'!$G$11:$H$200,2,0)),"专业方向在7.1.1不存在",VLOOKUP(D837,'[1]A7-1-1开设专业表'!$G$11:$H$200,2,0))))</f>
        <v>通信技术（中德合作）</v>
      </c>
      <c r="F837" s="13" t="s">
        <v>759</v>
      </c>
      <c r="G837" s="13" t="s">
        <v>760</v>
      </c>
      <c r="H837" s="13" t="s">
        <v>29</v>
      </c>
      <c r="I837" s="13" t="s">
        <v>35</v>
      </c>
      <c r="J837" s="13" t="s">
        <v>20</v>
      </c>
      <c r="K837" s="15">
        <v>64</v>
      </c>
    </row>
    <row r="838" ht="36" spans="1:11">
      <c r="A838" s="13">
        <v>833</v>
      </c>
      <c r="B838" s="13" t="s">
        <v>748</v>
      </c>
      <c r="C838" s="14" t="str">
        <f>IF(B838="999999","公共选修课",IF(B838="","",IF(ISERROR(VLOOKUP(B838,'[1]A7-1-1开设专业表'!$E$11:$F$200,2,0)),"专业在7.1.1不存在",VLOOKUP(B838,'[1]A7-1-1开设专业表'!$E$11:$F$200,2,0))))</f>
        <v>通信技术</v>
      </c>
      <c r="D838" s="13" t="s">
        <v>749</v>
      </c>
      <c r="E838" s="14" t="str">
        <f>IF(D838="999999","公共选修课",IF(D838="","",IF(ISERROR(VLOOKUP(D838,'[1]A7-1-1开设专业表'!$G$11:$H$200,2,0)),"专业方向在7.1.1不存在",VLOOKUP(D838,'[1]A7-1-1开设专业表'!$G$11:$H$200,2,0))))</f>
        <v>通信技术（中德合作）</v>
      </c>
      <c r="F838" s="13" t="s">
        <v>321</v>
      </c>
      <c r="G838" s="13" t="s">
        <v>322</v>
      </c>
      <c r="H838" s="13" t="s">
        <v>18</v>
      </c>
      <c r="I838" s="13" t="s">
        <v>19</v>
      </c>
      <c r="J838" s="13" t="s">
        <v>20</v>
      </c>
      <c r="K838" s="15">
        <v>48</v>
      </c>
    </row>
    <row r="839" ht="36" spans="1:11">
      <c r="A839" s="13">
        <v>834</v>
      </c>
      <c r="B839" s="13" t="s">
        <v>748</v>
      </c>
      <c r="C839" s="14" t="str">
        <f>IF(B839="999999","公共选修课",IF(B839="","",IF(ISERROR(VLOOKUP(B839,'[1]A7-1-1开设专业表'!$E$11:$F$200,2,0)),"专业在7.1.1不存在",VLOOKUP(B839,'[1]A7-1-1开设专业表'!$E$11:$F$200,2,0))))</f>
        <v>通信技术</v>
      </c>
      <c r="D839" s="13" t="s">
        <v>749</v>
      </c>
      <c r="E839" s="14" t="str">
        <f>IF(D839="999999","公共选修课",IF(D839="","",IF(ISERROR(VLOOKUP(D839,'[1]A7-1-1开设专业表'!$G$11:$H$200,2,0)),"专业方向在7.1.1不存在",VLOOKUP(D839,'[1]A7-1-1开设专业表'!$G$11:$H$200,2,0))))</f>
        <v>通信技术（中德合作）</v>
      </c>
      <c r="F839" s="13" t="s">
        <v>324</v>
      </c>
      <c r="G839" s="13" t="s">
        <v>325</v>
      </c>
      <c r="H839" s="13" t="s">
        <v>18</v>
      </c>
      <c r="I839" s="13" t="s">
        <v>19</v>
      </c>
      <c r="J839" s="13" t="s">
        <v>20</v>
      </c>
      <c r="K839" s="15">
        <v>48</v>
      </c>
    </row>
    <row r="840" ht="36" spans="1:11">
      <c r="A840" s="13">
        <v>835</v>
      </c>
      <c r="B840" s="13" t="s">
        <v>748</v>
      </c>
      <c r="C840" s="14" t="str">
        <f>IF(B840="999999","公共选修课",IF(B840="","",IF(ISERROR(VLOOKUP(B840,'[1]A7-1-1开设专业表'!$E$11:$F$200,2,0)),"专业在7.1.1不存在",VLOOKUP(B840,'[1]A7-1-1开设专业表'!$E$11:$F$200,2,0))))</f>
        <v>通信技术</v>
      </c>
      <c r="D840" s="13" t="s">
        <v>749</v>
      </c>
      <c r="E840" s="14" t="str">
        <f>IF(D840="999999","公共选修课",IF(D840="","",IF(ISERROR(VLOOKUP(D840,'[1]A7-1-1开设专业表'!$G$11:$H$200,2,0)),"专业方向在7.1.1不存在",VLOOKUP(D840,'[1]A7-1-1开设专业表'!$G$11:$H$200,2,0))))</f>
        <v>通信技术（中德合作）</v>
      </c>
      <c r="F840" s="13" t="s">
        <v>334</v>
      </c>
      <c r="G840" s="13" t="s">
        <v>335</v>
      </c>
      <c r="H840" s="13" t="s">
        <v>29</v>
      </c>
      <c r="I840" s="13" t="s">
        <v>30</v>
      </c>
      <c r="J840" s="13" t="s">
        <v>20</v>
      </c>
      <c r="K840" s="15">
        <v>64</v>
      </c>
    </row>
    <row r="841" ht="36" spans="1:11">
      <c r="A841" s="13">
        <v>836</v>
      </c>
      <c r="B841" s="13" t="s">
        <v>748</v>
      </c>
      <c r="C841" s="14" t="str">
        <f>IF(B841="999999","公共选修课",IF(B841="","",IF(ISERROR(VLOOKUP(B841,'[1]A7-1-1开设专业表'!$E$11:$F$200,2,0)),"专业在7.1.1不存在",VLOOKUP(B841,'[1]A7-1-1开设专业表'!$E$11:$F$200,2,0))))</f>
        <v>通信技术</v>
      </c>
      <c r="D841" s="13" t="s">
        <v>749</v>
      </c>
      <c r="E841" s="14" t="str">
        <f>IF(D841="999999","公共选修课",IF(D841="","",IF(ISERROR(VLOOKUP(D841,'[1]A7-1-1开设专业表'!$G$11:$H$200,2,0)),"专业方向在7.1.1不存在",VLOOKUP(D841,'[1]A7-1-1开设专业表'!$G$11:$H$200,2,0))))</f>
        <v>通信技术（中德合作）</v>
      </c>
      <c r="F841" s="13" t="s">
        <v>303</v>
      </c>
      <c r="G841" s="13" t="s">
        <v>304</v>
      </c>
      <c r="H841" s="13" t="s">
        <v>18</v>
      </c>
      <c r="I841" s="13" t="s">
        <v>19</v>
      </c>
      <c r="J841" s="13" t="s">
        <v>20</v>
      </c>
      <c r="K841" s="15">
        <v>96</v>
      </c>
    </row>
    <row r="842" ht="36" spans="1:11">
      <c r="A842" s="13">
        <v>837</v>
      </c>
      <c r="B842" s="13" t="s">
        <v>748</v>
      </c>
      <c r="C842" s="14" t="str">
        <f>IF(B842="999999","公共选修课",IF(B842="","",IF(ISERROR(VLOOKUP(B842,'[1]A7-1-1开设专业表'!$E$11:$F$200,2,0)),"专业在7.1.1不存在",VLOOKUP(B842,'[1]A7-1-1开设专业表'!$E$11:$F$200,2,0))))</f>
        <v>通信技术</v>
      </c>
      <c r="D842" s="13" t="s">
        <v>749</v>
      </c>
      <c r="E842" s="14" t="str">
        <f>IF(D842="999999","公共选修课",IF(D842="","",IF(ISERROR(VLOOKUP(D842,'[1]A7-1-1开设专业表'!$G$11:$H$200,2,0)),"专业方向在7.1.1不存在",VLOOKUP(D842,'[1]A7-1-1开设专业表'!$G$11:$H$200,2,0))))</f>
        <v>通信技术（中德合作）</v>
      </c>
      <c r="F842" s="13" t="s">
        <v>761</v>
      </c>
      <c r="G842" s="13" t="s">
        <v>577</v>
      </c>
      <c r="H842" s="13" t="s">
        <v>52</v>
      </c>
      <c r="I842" s="13" t="s">
        <v>35</v>
      </c>
      <c r="J842" s="13" t="s">
        <v>20</v>
      </c>
      <c r="K842" s="15">
        <v>48</v>
      </c>
    </row>
    <row r="843" ht="36" spans="1:11">
      <c r="A843" s="13">
        <v>838</v>
      </c>
      <c r="B843" s="13" t="s">
        <v>748</v>
      </c>
      <c r="C843" s="14" t="str">
        <f>IF(B843="999999","公共选修课",IF(B843="","",IF(ISERROR(VLOOKUP(B843,'[1]A7-1-1开设专业表'!$E$11:$F$200,2,0)),"专业在7.1.1不存在",VLOOKUP(B843,'[1]A7-1-1开设专业表'!$E$11:$F$200,2,0))))</f>
        <v>通信技术</v>
      </c>
      <c r="D843" s="13" t="s">
        <v>749</v>
      </c>
      <c r="E843" s="14" t="str">
        <f>IF(D843="999999","公共选修课",IF(D843="","",IF(ISERROR(VLOOKUP(D843,'[1]A7-1-1开设专业表'!$G$11:$H$200,2,0)),"专业方向在7.1.1不存在",VLOOKUP(D843,'[1]A7-1-1开设专业表'!$G$11:$H$200,2,0))))</f>
        <v>通信技术（中德合作）</v>
      </c>
      <c r="F843" s="13" t="s">
        <v>305</v>
      </c>
      <c r="G843" s="13" t="s">
        <v>306</v>
      </c>
      <c r="H843" s="13" t="s">
        <v>18</v>
      </c>
      <c r="I843" s="13" t="s">
        <v>19</v>
      </c>
      <c r="J843" s="13" t="s">
        <v>20</v>
      </c>
      <c r="K843" s="15">
        <v>96</v>
      </c>
    </row>
    <row r="844" ht="36" spans="1:11">
      <c r="A844" s="13">
        <v>839</v>
      </c>
      <c r="B844" s="13" t="s">
        <v>748</v>
      </c>
      <c r="C844" s="14" t="str">
        <f>IF(B844="999999","公共选修课",IF(B844="","",IF(ISERROR(VLOOKUP(B844,'[1]A7-1-1开设专业表'!$E$11:$F$200,2,0)),"专业在7.1.1不存在",VLOOKUP(B844,'[1]A7-1-1开设专业表'!$E$11:$F$200,2,0))))</f>
        <v>通信技术</v>
      </c>
      <c r="D844" s="13" t="s">
        <v>749</v>
      </c>
      <c r="E844" s="14" t="str">
        <f>IF(D844="999999","公共选修课",IF(D844="","",IF(ISERROR(VLOOKUP(D844,'[1]A7-1-1开设专业表'!$G$11:$H$200,2,0)),"专业方向在7.1.1不存在",VLOOKUP(D844,'[1]A7-1-1开设专业表'!$G$11:$H$200,2,0))))</f>
        <v>通信技术（中德合作）</v>
      </c>
      <c r="F844" s="13" t="s">
        <v>762</v>
      </c>
      <c r="G844" s="13" t="s">
        <v>300</v>
      </c>
      <c r="H844" s="13" t="s">
        <v>18</v>
      </c>
      <c r="I844" s="13" t="s">
        <v>19</v>
      </c>
      <c r="J844" s="13" t="s">
        <v>20</v>
      </c>
      <c r="K844" s="15">
        <v>48</v>
      </c>
    </row>
    <row r="845" ht="36" spans="1:11">
      <c r="A845" s="13">
        <v>840</v>
      </c>
      <c r="B845" s="13" t="s">
        <v>748</v>
      </c>
      <c r="C845" s="14" t="str">
        <f>IF(B845="999999","公共选修课",IF(B845="","",IF(ISERROR(VLOOKUP(B845,'[1]A7-1-1开设专业表'!$E$11:$F$200,2,0)),"专业在7.1.1不存在",VLOOKUP(B845,'[1]A7-1-1开设专业表'!$E$11:$F$200,2,0))))</f>
        <v>通信技术</v>
      </c>
      <c r="D845" s="13" t="s">
        <v>749</v>
      </c>
      <c r="E845" s="14" t="str">
        <f>IF(D845="999999","公共选修课",IF(D845="","",IF(ISERROR(VLOOKUP(D845,'[1]A7-1-1开设专业表'!$G$11:$H$200,2,0)),"专业方向在7.1.1不存在",VLOOKUP(D845,'[1]A7-1-1开设专业表'!$G$11:$H$200,2,0))))</f>
        <v>通信技术（中德合作）</v>
      </c>
      <c r="F845" s="13" t="s">
        <v>763</v>
      </c>
      <c r="G845" s="13" t="s">
        <v>764</v>
      </c>
      <c r="H845" s="13" t="s">
        <v>52</v>
      </c>
      <c r="I845" s="13" t="s">
        <v>35</v>
      </c>
      <c r="J845" s="13" t="s">
        <v>20</v>
      </c>
      <c r="K845" s="15">
        <v>60</v>
      </c>
    </row>
    <row r="846" ht="36" spans="1:11">
      <c r="A846" s="13">
        <v>841</v>
      </c>
      <c r="B846" s="13" t="s">
        <v>748</v>
      </c>
      <c r="C846" s="14" t="str">
        <f>IF(B846="999999","公共选修课",IF(B846="","",IF(ISERROR(VLOOKUP(B846,'[1]A7-1-1开设专业表'!$E$11:$F$200,2,0)),"专业在7.1.1不存在",VLOOKUP(B846,'[1]A7-1-1开设专业表'!$E$11:$F$200,2,0))))</f>
        <v>通信技术</v>
      </c>
      <c r="D846" s="13" t="s">
        <v>749</v>
      </c>
      <c r="E846" s="14" t="str">
        <f>IF(D846="999999","公共选修课",IF(D846="","",IF(ISERROR(VLOOKUP(D846,'[1]A7-1-1开设专业表'!$G$11:$H$200,2,0)),"专业方向在7.1.1不存在",VLOOKUP(D846,'[1]A7-1-1开设专业表'!$G$11:$H$200,2,0))))</f>
        <v>通信技术（中德合作）</v>
      </c>
      <c r="F846" s="13" t="s">
        <v>353</v>
      </c>
      <c r="G846" s="13" t="s">
        <v>354</v>
      </c>
      <c r="H846" s="13" t="s">
        <v>29</v>
      </c>
      <c r="I846" s="13" t="s">
        <v>30</v>
      </c>
      <c r="J846" s="13" t="s">
        <v>20</v>
      </c>
      <c r="K846" s="15">
        <v>96</v>
      </c>
    </row>
    <row r="847" ht="36" spans="1:11">
      <c r="A847" s="13">
        <v>842</v>
      </c>
      <c r="B847" s="13" t="s">
        <v>748</v>
      </c>
      <c r="C847" s="14" t="str">
        <f>IF(B847="999999","公共选修课",IF(B847="","",IF(ISERROR(VLOOKUP(B847,'[1]A7-1-1开设专业表'!$E$11:$F$200,2,0)),"专业在7.1.1不存在",VLOOKUP(B847,'[1]A7-1-1开设专业表'!$E$11:$F$200,2,0))))</f>
        <v>通信技术</v>
      </c>
      <c r="D847" s="13" t="s">
        <v>749</v>
      </c>
      <c r="E847" s="14" t="str">
        <f>IF(D847="999999","公共选修课",IF(D847="","",IF(ISERROR(VLOOKUP(D847,'[1]A7-1-1开设专业表'!$G$11:$H$200,2,0)),"专业方向在7.1.1不存在",VLOOKUP(D847,'[1]A7-1-1开设专业表'!$G$11:$H$200,2,0))))</f>
        <v>通信技术（中德合作）</v>
      </c>
      <c r="F847" s="13" t="s">
        <v>355</v>
      </c>
      <c r="G847" s="13" t="s">
        <v>356</v>
      </c>
      <c r="H847" s="13" t="s">
        <v>18</v>
      </c>
      <c r="I847" s="13" t="s">
        <v>30</v>
      </c>
      <c r="J847" s="13" t="s">
        <v>73</v>
      </c>
      <c r="K847" s="15">
        <v>32</v>
      </c>
    </row>
    <row r="848" ht="36" spans="1:11">
      <c r="A848" s="13">
        <v>843</v>
      </c>
      <c r="B848" s="13" t="s">
        <v>748</v>
      </c>
      <c r="C848" s="14" t="str">
        <f>IF(B848="999999","公共选修课",IF(B848="","",IF(ISERROR(VLOOKUP(B848,'[1]A7-1-1开设专业表'!$E$11:$F$200,2,0)),"专业在7.1.1不存在",VLOOKUP(B848,'[1]A7-1-1开设专业表'!$E$11:$F$200,2,0))))</f>
        <v>通信技术</v>
      </c>
      <c r="D848" s="13" t="s">
        <v>749</v>
      </c>
      <c r="E848" s="14" t="str">
        <f>IF(D848="999999","公共选修课",IF(D848="","",IF(ISERROR(VLOOKUP(D848,'[1]A7-1-1开设专业表'!$G$11:$H$200,2,0)),"专业方向在7.1.1不存在",VLOOKUP(D848,'[1]A7-1-1开设专业表'!$G$11:$H$200,2,0))))</f>
        <v>通信技术（中德合作）</v>
      </c>
      <c r="F848" s="13" t="s">
        <v>765</v>
      </c>
      <c r="G848" s="13" t="s">
        <v>766</v>
      </c>
      <c r="H848" s="13" t="s">
        <v>29</v>
      </c>
      <c r="I848" s="13" t="s">
        <v>35</v>
      </c>
      <c r="J848" s="13" t="s">
        <v>20</v>
      </c>
      <c r="K848" s="15">
        <v>64</v>
      </c>
    </row>
    <row r="849" ht="36" spans="1:11">
      <c r="A849" s="13">
        <v>844</v>
      </c>
      <c r="B849" s="13" t="s">
        <v>748</v>
      </c>
      <c r="C849" s="14" t="str">
        <f>IF(B849="999999","公共选修课",IF(B849="","",IF(ISERROR(VLOOKUP(B849,'[1]A7-1-1开设专业表'!$E$11:$F$200,2,0)),"专业在7.1.1不存在",VLOOKUP(B849,'[1]A7-1-1开设专业表'!$E$11:$F$200,2,0))))</f>
        <v>通信技术</v>
      </c>
      <c r="D849" s="13" t="s">
        <v>749</v>
      </c>
      <c r="E849" s="14" t="str">
        <f>IF(D849="999999","公共选修课",IF(D849="","",IF(ISERROR(VLOOKUP(D849,'[1]A7-1-1开设专业表'!$G$11:$H$200,2,0)),"专业方向在7.1.1不存在",VLOOKUP(D849,'[1]A7-1-1开设专业表'!$G$11:$H$200,2,0))))</f>
        <v>通信技术（中德合作）</v>
      </c>
      <c r="F849" s="13" t="s">
        <v>55</v>
      </c>
      <c r="G849" s="13" t="s">
        <v>56</v>
      </c>
      <c r="H849" s="13" t="s">
        <v>29</v>
      </c>
      <c r="I849" s="13" t="s">
        <v>19</v>
      </c>
      <c r="J849" s="13" t="s">
        <v>20</v>
      </c>
      <c r="K849" s="15">
        <v>16</v>
      </c>
    </row>
    <row r="850" ht="36" spans="1:11">
      <c r="A850" s="13">
        <v>845</v>
      </c>
      <c r="B850" s="13" t="s">
        <v>748</v>
      </c>
      <c r="C850" s="14" t="str">
        <f>IF(B850="999999","公共选修课",IF(B850="","",IF(ISERROR(VLOOKUP(B850,'[1]A7-1-1开设专业表'!$E$11:$F$200,2,0)),"专业在7.1.1不存在",VLOOKUP(B850,'[1]A7-1-1开设专业表'!$E$11:$F$200,2,0))))</f>
        <v>通信技术</v>
      </c>
      <c r="D850" s="13" t="s">
        <v>749</v>
      </c>
      <c r="E850" s="14" t="str">
        <f>IF(D850="999999","公共选修课",IF(D850="","",IF(ISERROR(VLOOKUP(D850,'[1]A7-1-1开设专业表'!$G$11:$H$200,2,0)),"专业方向在7.1.1不存在",VLOOKUP(D850,'[1]A7-1-1开设专业表'!$G$11:$H$200,2,0))))</f>
        <v>通信技术（中德合作）</v>
      </c>
      <c r="F850" s="13" t="s">
        <v>48</v>
      </c>
      <c r="G850" s="13" t="s">
        <v>49</v>
      </c>
      <c r="H850" s="13" t="s">
        <v>29</v>
      </c>
      <c r="I850" s="13" t="s">
        <v>30</v>
      </c>
      <c r="J850" s="13" t="s">
        <v>20</v>
      </c>
      <c r="K850" s="15">
        <v>32</v>
      </c>
    </row>
    <row r="851" ht="36" spans="1:11">
      <c r="A851" s="13">
        <v>846</v>
      </c>
      <c r="B851" s="13" t="s">
        <v>748</v>
      </c>
      <c r="C851" s="14" t="str">
        <f>IF(B851="999999","公共选修课",IF(B851="","",IF(ISERROR(VLOOKUP(B851,'[1]A7-1-1开设专业表'!$E$11:$F$200,2,0)),"专业在7.1.1不存在",VLOOKUP(B851,'[1]A7-1-1开设专业表'!$E$11:$F$200,2,0))))</f>
        <v>通信技术</v>
      </c>
      <c r="D851" s="13" t="s">
        <v>749</v>
      </c>
      <c r="E851" s="14" t="str">
        <f>IF(D851="999999","公共选修课",IF(D851="","",IF(ISERROR(VLOOKUP(D851,'[1]A7-1-1开设专业表'!$G$11:$H$200,2,0)),"专业方向在7.1.1不存在",VLOOKUP(D851,'[1]A7-1-1开设专业表'!$G$11:$H$200,2,0))))</f>
        <v>通信技术（中德合作）</v>
      </c>
      <c r="F851" s="13" t="s">
        <v>100</v>
      </c>
      <c r="G851" s="13" t="s">
        <v>101</v>
      </c>
      <c r="H851" s="13" t="s">
        <v>18</v>
      </c>
      <c r="I851" s="13" t="s">
        <v>19</v>
      </c>
      <c r="J851" s="13" t="s">
        <v>20</v>
      </c>
      <c r="K851" s="15">
        <v>32</v>
      </c>
    </row>
    <row r="852" ht="24" spans="1:11">
      <c r="A852" s="13">
        <v>847</v>
      </c>
      <c r="B852" s="13" t="s">
        <v>748</v>
      </c>
      <c r="C852" s="14" t="str">
        <f>IF(B852="999999","公共选修课",IF(B852="","",IF(ISERROR(VLOOKUP(B852,'[1]A7-1-1开设专业表'!$E$11:$F$200,2,0)),"专业在7.1.1不存在",VLOOKUP(B852,'[1]A7-1-1开设专业表'!$E$11:$F$200,2,0))))</f>
        <v>通信技术</v>
      </c>
      <c r="D852" s="13" t="s">
        <v>748</v>
      </c>
      <c r="E852" s="14" t="str">
        <f>IF(D852="999999","公共选修课",IF(D852="","",IF(ISERROR(VLOOKUP(D852,'[1]A7-1-1开设专业表'!$G$11:$H$200,2,0)),"专业方向在7.1.1不存在",VLOOKUP(D852,'[1]A7-1-1开设专业表'!$G$11:$H$200,2,0))))</f>
        <v>通信技术</v>
      </c>
      <c r="F852" s="13" t="s">
        <v>63</v>
      </c>
      <c r="G852" s="13" t="s">
        <v>64</v>
      </c>
      <c r="H852" s="13" t="s">
        <v>18</v>
      </c>
      <c r="I852" s="13" t="s">
        <v>19</v>
      </c>
      <c r="J852" s="13" t="s">
        <v>20</v>
      </c>
      <c r="K852" s="15">
        <v>4</v>
      </c>
    </row>
    <row r="853" ht="36" spans="1:11">
      <c r="A853" s="13">
        <v>848</v>
      </c>
      <c r="B853" s="13" t="s">
        <v>748</v>
      </c>
      <c r="C853" s="14" t="str">
        <f>IF(B853="999999","公共选修课",IF(B853="","",IF(ISERROR(VLOOKUP(B853,'[1]A7-1-1开设专业表'!$E$11:$F$200,2,0)),"专业在7.1.1不存在",VLOOKUP(B853,'[1]A7-1-1开设专业表'!$E$11:$F$200,2,0))))</f>
        <v>通信技术</v>
      </c>
      <c r="D853" s="13" t="s">
        <v>749</v>
      </c>
      <c r="E853" s="14" t="str">
        <f>IF(D853="999999","公共选修课",IF(D853="","",IF(ISERROR(VLOOKUP(D853,'[1]A7-1-1开设专业表'!$G$11:$H$200,2,0)),"专业方向在7.1.1不存在",VLOOKUP(D853,'[1]A7-1-1开设专业表'!$G$11:$H$200,2,0))))</f>
        <v>通信技术（中德合作）</v>
      </c>
      <c r="F853" s="13" t="s">
        <v>63</v>
      </c>
      <c r="G853" s="13" t="s">
        <v>64</v>
      </c>
      <c r="H853" s="13" t="s">
        <v>18</v>
      </c>
      <c r="I853" s="13" t="s">
        <v>19</v>
      </c>
      <c r="J853" s="13" t="s">
        <v>20</v>
      </c>
      <c r="K853" s="15">
        <v>4</v>
      </c>
    </row>
    <row r="854" ht="36" spans="1:11">
      <c r="A854" s="13">
        <v>849</v>
      </c>
      <c r="B854" s="13" t="s">
        <v>748</v>
      </c>
      <c r="C854" s="14" t="str">
        <f>IF(B854="999999","公共选修课",IF(B854="","",IF(ISERROR(VLOOKUP(B854,'[1]A7-1-1开设专业表'!$E$11:$F$200,2,0)),"专业在7.1.1不存在",VLOOKUP(B854,'[1]A7-1-1开设专业表'!$E$11:$F$200,2,0))))</f>
        <v>通信技术</v>
      </c>
      <c r="D854" s="13" t="s">
        <v>748</v>
      </c>
      <c r="E854" s="14" t="str">
        <f>IF(D854="999999","公共选修课",IF(D854="","",IF(ISERROR(VLOOKUP(D854,'[1]A7-1-1开设专业表'!$G$11:$H$200,2,0)),"专业方向在7.1.1不存在",VLOOKUP(D854,'[1]A7-1-1开设专业表'!$G$11:$H$200,2,0))))</f>
        <v>通信技术</v>
      </c>
      <c r="F854" s="13" t="s">
        <v>100</v>
      </c>
      <c r="G854" s="13" t="s">
        <v>101</v>
      </c>
      <c r="H854" s="13" t="s">
        <v>18</v>
      </c>
      <c r="I854" s="13" t="s">
        <v>19</v>
      </c>
      <c r="J854" s="13" t="s">
        <v>20</v>
      </c>
      <c r="K854" s="15">
        <v>32</v>
      </c>
    </row>
    <row r="855" ht="24" spans="1:11">
      <c r="A855" s="13">
        <v>850</v>
      </c>
      <c r="B855" s="13" t="s">
        <v>748</v>
      </c>
      <c r="C855" s="14" t="str">
        <f>IF(B855="999999","公共选修课",IF(B855="","",IF(ISERROR(VLOOKUP(B855,'[1]A7-1-1开设专业表'!$E$11:$F$200,2,0)),"专业在7.1.1不存在",VLOOKUP(B855,'[1]A7-1-1开设专业表'!$E$11:$F$200,2,0))))</f>
        <v>通信技术</v>
      </c>
      <c r="D855" s="13" t="s">
        <v>748</v>
      </c>
      <c r="E855" s="14" t="str">
        <f>IF(D855="999999","公共选修课",IF(D855="","",IF(ISERROR(VLOOKUP(D855,'[1]A7-1-1开设专业表'!$G$11:$H$200,2,0)),"专业方向在7.1.1不存在",VLOOKUP(D855,'[1]A7-1-1开设专业表'!$G$11:$H$200,2,0))))</f>
        <v>通信技术</v>
      </c>
      <c r="F855" s="13" t="s">
        <v>160</v>
      </c>
      <c r="G855" s="13" t="s">
        <v>161</v>
      </c>
      <c r="H855" s="13" t="s">
        <v>18</v>
      </c>
      <c r="I855" s="13" t="s">
        <v>19</v>
      </c>
      <c r="J855" s="13" t="s">
        <v>20</v>
      </c>
      <c r="K855" s="15">
        <v>32</v>
      </c>
    </row>
    <row r="856" ht="36" spans="1:11">
      <c r="A856" s="13">
        <v>851</v>
      </c>
      <c r="B856" s="13" t="s">
        <v>748</v>
      </c>
      <c r="C856" s="14" t="str">
        <f>IF(B856="999999","公共选修课",IF(B856="","",IF(ISERROR(VLOOKUP(B856,'[1]A7-1-1开设专业表'!$E$11:$F$200,2,0)),"专业在7.1.1不存在",VLOOKUP(B856,'[1]A7-1-1开设专业表'!$E$11:$F$200,2,0))))</f>
        <v>通信技术</v>
      </c>
      <c r="D856" s="13" t="s">
        <v>749</v>
      </c>
      <c r="E856" s="14" t="str">
        <f>IF(D856="999999","公共选修课",IF(D856="","",IF(ISERROR(VLOOKUP(D856,'[1]A7-1-1开设专业表'!$G$11:$H$200,2,0)),"专业方向在7.1.1不存在",VLOOKUP(D856,'[1]A7-1-1开设专业表'!$G$11:$H$200,2,0))))</f>
        <v>通信技术（中德合作）</v>
      </c>
      <c r="F856" s="13" t="s">
        <v>96</v>
      </c>
      <c r="G856" s="13" t="s">
        <v>97</v>
      </c>
      <c r="H856" s="13" t="s">
        <v>52</v>
      </c>
      <c r="I856" s="13" t="s">
        <v>35</v>
      </c>
      <c r="J856" s="13" t="s">
        <v>20</v>
      </c>
      <c r="K856" s="15">
        <v>30</v>
      </c>
    </row>
    <row r="857" ht="36" spans="1:11">
      <c r="A857" s="13">
        <v>852</v>
      </c>
      <c r="B857" s="13" t="s">
        <v>748</v>
      </c>
      <c r="C857" s="14" t="str">
        <f>IF(B857="999999","公共选修课",IF(B857="","",IF(ISERROR(VLOOKUP(B857,'[1]A7-1-1开设专业表'!$E$11:$F$200,2,0)),"专业在7.1.1不存在",VLOOKUP(B857,'[1]A7-1-1开设专业表'!$E$11:$F$200,2,0))))</f>
        <v>通信技术</v>
      </c>
      <c r="D857" s="13" t="s">
        <v>748</v>
      </c>
      <c r="E857" s="14" t="str">
        <f>IF(D857="999999","公共选修课",IF(D857="","",IF(ISERROR(VLOOKUP(D857,'[1]A7-1-1开设专业表'!$G$11:$H$200,2,0)),"专业方向在7.1.1不存在",VLOOKUP(D857,'[1]A7-1-1开设专业表'!$G$11:$H$200,2,0))))</f>
        <v>通信技术</v>
      </c>
      <c r="F857" s="13" t="s">
        <v>103</v>
      </c>
      <c r="G857" s="13" t="s">
        <v>162</v>
      </c>
      <c r="H857" s="13" t="s">
        <v>18</v>
      </c>
      <c r="I857" s="13" t="s">
        <v>19</v>
      </c>
      <c r="J857" s="13" t="s">
        <v>20</v>
      </c>
      <c r="K857" s="15">
        <v>16</v>
      </c>
    </row>
    <row r="858" ht="36" spans="1:11">
      <c r="A858" s="13">
        <v>853</v>
      </c>
      <c r="B858" s="13" t="s">
        <v>748</v>
      </c>
      <c r="C858" s="14" t="str">
        <f>IF(B858="999999","公共选修课",IF(B858="","",IF(ISERROR(VLOOKUP(B858,'[1]A7-1-1开设专业表'!$E$11:$F$200,2,0)),"专业在7.1.1不存在",VLOOKUP(B858,'[1]A7-1-1开设专业表'!$E$11:$F$200,2,0))))</f>
        <v>通信技术</v>
      </c>
      <c r="D858" s="13" t="s">
        <v>748</v>
      </c>
      <c r="E858" s="14" t="str">
        <f>IF(D858="999999","公共选修课",IF(D858="","",IF(ISERROR(VLOOKUP(D858,'[1]A7-1-1开设专业表'!$G$11:$H$200,2,0)),"专业方向在7.1.1不存在",VLOOKUP(D858,'[1]A7-1-1开设专业表'!$G$11:$H$200,2,0))))</f>
        <v>通信技术</v>
      </c>
      <c r="F858" s="13" t="s">
        <v>163</v>
      </c>
      <c r="G858" s="13" t="s">
        <v>164</v>
      </c>
      <c r="H858" s="13" t="s">
        <v>18</v>
      </c>
      <c r="I858" s="13" t="s">
        <v>19</v>
      </c>
      <c r="J858" s="13" t="s">
        <v>20</v>
      </c>
      <c r="K858" s="15">
        <v>16</v>
      </c>
    </row>
    <row r="859" ht="24" spans="1:11">
      <c r="A859" s="13">
        <v>854</v>
      </c>
      <c r="B859" s="13" t="s">
        <v>748</v>
      </c>
      <c r="C859" s="14" t="str">
        <f>IF(B859="999999","公共选修课",IF(B859="","",IF(ISERROR(VLOOKUP(B859,'[1]A7-1-1开设专业表'!$E$11:$F$200,2,0)),"专业在7.1.1不存在",VLOOKUP(B859,'[1]A7-1-1开设专业表'!$E$11:$F$200,2,0))))</f>
        <v>通信技术</v>
      </c>
      <c r="D859" s="13" t="s">
        <v>748</v>
      </c>
      <c r="E859" s="14" t="str">
        <f>IF(D859="999999","公共选修课",IF(D859="","",IF(ISERROR(VLOOKUP(D859,'[1]A7-1-1开设专业表'!$G$11:$H$200,2,0)),"专业方向在7.1.1不存在",VLOOKUP(D859,'[1]A7-1-1开设专业表'!$G$11:$H$200,2,0))))</f>
        <v>通信技术</v>
      </c>
      <c r="F859" s="13" t="s">
        <v>102</v>
      </c>
      <c r="G859" s="13" t="s">
        <v>165</v>
      </c>
      <c r="H859" s="13" t="s">
        <v>18</v>
      </c>
      <c r="I859" s="13" t="s">
        <v>19</v>
      </c>
      <c r="J859" s="13" t="s">
        <v>20</v>
      </c>
      <c r="K859" s="15">
        <v>4</v>
      </c>
    </row>
    <row r="860" ht="36" spans="1:11">
      <c r="A860" s="13">
        <v>855</v>
      </c>
      <c r="B860" s="13" t="s">
        <v>748</v>
      </c>
      <c r="C860" s="14" t="str">
        <f>IF(B860="999999","公共选修课",IF(B860="","",IF(ISERROR(VLOOKUP(B860,'[1]A7-1-1开设专业表'!$E$11:$F$200,2,0)),"专业在7.1.1不存在",VLOOKUP(B860,'[1]A7-1-1开设专业表'!$E$11:$F$200,2,0))))</f>
        <v>通信技术</v>
      </c>
      <c r="D860" s="13" t="s">
        <v>749</v>
      </c>
      <c r="E860" s="14" t="str">
        <f>IF(D860="999999","公共选修课",IF(D860="","",IF(ISERROR(VLOOKUP(D860,'[1]A7-1-1开设专业表'!$G$11:$H$200,2,0)),"专业方向在7.1.1不存在",VLOOKUP(D860,'[1]A7-1-1开设专业表'!$G$11:$H$200,2,0))))</f>
        <v>通信技术（中德合作）</v>
      </c>
      <c r="F860" s="13" t="s">
        <v>767</v>
      </c>
      <c r="G860" s="13" t="s">
        <v>768</v>
      </c>
      <c r="H860" s="13" t="s">
        <v>29</v>
      </c>
      <c r="I860" s="13" t="s">
        <v>35</v>
      </c>
      <c r="J860" s="13" t="s">
        <v>20</v>
      </c>
      <c r="K860" s="15">
        <v>64</v>
      </c>
    </row>
    <row r="861" ht="36" spans="1:11">
      <c r="A861" s="13">
        <v>856</v>
      </c>
      <c r="B861" s="13" t="s">
        <v>748</v>
      </c>
      <c r="C861" s="14" t="str">
        <f>IF(B861="999999","公共选修课",IF(B861="","",IF(ISERROR(VLOOKUP(B861,'[1]A7-1-1开设专业表'!$E$11:$F$200,2,0)),"专业在7.1.1不存在",VLOOKUP(B861,'[1]A7-1-1开设专业表'!$E$11:$F$200,2,0))))</f>
        <v>通信技术</v>
      </c>
      <c r="D861" s="13" t="s">
        <v>748</v>
      </c>
      <c r="E861" s="14" t="str">
        <f>IF(D861="999999","公共选修课",IF(D861="","",IF(ISERROR(VLOOKUP(D861,'[1]A7-1-1开设专业表'!$G$11:$H$200,2,0)),"专业方向在7.1.1不存在",VLOOKUP(D861,'[1]A7-1-1开设专业表'!$G$11:$H$200,2,0))))</f>
        <v>通信技术</v>
      </c>
      <c r="F861" s="13" t="s">
        <v>76</v>
      </c>
      <c r="G861" s="13" t="s">
        <v>77</v>
      </c>
      <c r="H861" s="13" t="s">
        <v>18</v>
      </c>
      <c r="I861" s="13" t="s">
        <v>19</v>
      </c>
      <c r="J861" s="13" t="s">
        <v>20</v>
      </c>
      <c r="K861" s="15">
        <v>32</v>
      </c>
    </row>
    <row r="862" ht="36" spans="1:11">
      <c r="A862" s="13">
        <v>857</v>
      </c>
      <c r="B862" s="13" t="s">
        <v>748</v>
      </c>
      <c r="C862" s="14" t="str">
        <f>IF(B862="999999","公共选修课",IF(B862="","",IF(ISERROR(VLOOKUP(B862,'[1]A7-1-1开设专业表'!$E$11:$F$200,2,0)),"专业在7.1.1不存在",VLOOKUP(B862,'[1]A7-1-1开设专业表'!$E$11:$F$200,2,0))))</f>
        <v>通信技术</v>
      </c>
      <c r="D862" s="13" t="s">
        <v>749</v>
      </c>
      <c r="E862" s="14" t="str">
        <f>IF(D862="999999","公共选修课",IF(D862="","",IF(ISERROR(VLOOKUP(D862,'[1]A7-1-1开设专业表'!$G$11:$H$200,2,0)),"专业方向在7.1.1不存在",VLOOKUP(D862,'[1]A7-1-1开设专业表'!$G$11:$H$200,2,0))))</f>
        <v>通信技术（中德合作）</v>
      </c>
      <c r="F862" s="13" t="s">
        <v>76</v>
      </c>
      <c r="G862" s="13" t="s">
        <v>77</v>
      </c>
      <c r="H862" s="13" t="s">
        <v>18</v>
      </c>
      <c r="I862" s="13" t="s">
        <v>19</v>
      </c>
      <c r="J862" s="13" t="s">
        <v>20</v>
      </c>
      <c r="K862" s="15">
        <v>32</v>
      </c>
    </row>
    <row r="863" ht="36" spans="1:11">
      <c r="A863" s="13">
        <v>858</v>
      </c>
      <c r="B863" s="13" t="s">
        <v>748</v>
      </c>
      <c r="C863" s="14" t="str">
        <f>IF(B863="999999","公共选修课",IF(B863="","",IF(ISERROR(VLOOKUP(B863,'[1]A7-1-1开设专业表'!$E$11:$F$200,2,0)),"专业在7.1.1不存在",VLOOKUP(B863,'[1]A7-1-1开设专业表'!$E$11:$F$200,2,0))))</f>
        <v>通信技术</v>
      </c>
      <c r="D863" s="13" t="s">
        <v>749</v>
      </c>
      <c r="E863" s="14" t="str">
        <f>IF(D863="999999","公共选修课",IF(D863="","",IF(ISERROR(VLOOKUP(D863,'[1]A7-1-1开设专业表'!$G$11:$H$200,2,0)),"专业方向在7.1.1不存在",VLOOKUP(D863,'[1]A7-1-1开设专业表'!$G$11:$H$200,2,0))))</f>
        <v>通信技术（中德合作）</v>
      </c>
      <c r="F863" s="13" t="s">
        <v>332</v>
      </c>
      <c r="G863" s="13" t="s">
        <v>333</v>
      </c>
      <c r="H863" s="13" t="s">
        <v>29</v>
      </c>
      <c r="I863" s="13" t="s">
        <v>30</v>
      </c>
      <c r="J863" s="13" t="s">
        <v>20</v>
      </c>
      <c r="K863" s="15">
        <v>48</v>
      </c>
    </row>
    <row r="864" ht="36" spans="1:11">
      <c r="A864" s="13">
        <v>859</v>
      </c>
      <c r="B864" s="13" t="s">
        <v>748</v>
      </c>
      <c r="C864" s="14" t="str">
        <f>IF(B864="999999","公共选修课",IF(B864="","",IF(ISERROR(VLOOKUP(B864,'[1]A7-1-1开设专业表'!$E$11:$F$200,2,0)),"专业在7.1.1不存在",VLOOKUP(B864,'[1]A7-1-1开设专业表'!$E$11:$F$200,2,0))))</f>
        <v>通信技术</v>
      </c>
      <c r="D864" s="13" t="s">
        <v>749</v>
      </c>
      <c r="E864" s="14" t="str">
        <f>IF(D864="999999","公共选修课",IF(D864="","",IF(ISERROR(VLOOKUP(D864,'[1]A7-1-1开设专业表'!$G$11:$H$200,2,0)),"专业方向在7.1.1不存在",VLOOKUP(D864,'[1]A7-1-1开设专业表'!$G$11:$H$200,2,0))))</f>
        <v>通信技术（中德合作）</v>
      </c>
      <c r="F864" s="13" t="s">
        <v>326</v>
      </c>
      <c r="G864" s="13" t="s">
        <v>327</v>
      </c>
      <c r="H864" s="13" t="s">
        <v>29</v>
      </c>
      <c r="I864" s="13" t="s">
        <v>30</v>
      </c>
      <c r="J864" s="13" t="s">
        <v>80</v>
      </c>
      <c r="K864" s="15">
        <v>48</v>
      </c>
    </row>
    <row r="865" ht="36" spans="1:11">
      <c r="A865" s="13">
        <v>860</v>
      </c>
      <c r="B865" s="13" t="s">
        <v>748</v>
      </c>
      <c r="C865" s="14" t="str">
        <f>IF(B865="999999","公共选修课",IF(B865="","",IF(ISERROR(VLOOKUP(B865,'[1]A7-1-1开设专业表'!$E$11:$F$200,2,0)),"专业在7.1.1不存在",VLOOKUP(B865,'[1]A7-1-1开设专业表'!$E$11:$F$200,2,0))))</f>
        <v>通信技术</v>
      </c>
      <c r="D865" s="13" t="s">
        <v>749</v>
      </c>
      <c r="E865" s="14" t="str">
        <f>IF(D865="999999","公共选修课",IF(D865="","",IF(ISERROR(VLOOKUP(D865,'[1]A7-1-1开设专业表'!$G$11:$H$200,2,0)),"专业方向在7.1.1不存在",VLOOKUP(D865,'[1]A7-1-1开设专业表'!$G$11:$H$200,2,0))))</f>
        <v>通信技术（中德合作）</v>
      </c>
      <c r="F865" s="13" t="s">
        <v>769</v>
      </c>
      <c r="G865" s="13" t="s">
        <v>770</v>
      </c>
      <c r="H865" s="13" t="s">
        <v>29</v>
      </c>
      <c r="I865" s="13" t="s">
        <v>35</v>
      </c>
      <c r="J865" s="13" t="s">
        <v>20</v>
      </c>
      <c r="K865" s="15">
        <v>48</v>
      </c>
    </row>
    <row r="866" ht="36" spans="1:11">
      <c r="A866" s="13">
        <v>861</v>
      </c>
      <c r="B866" s="13" t="s">
        <v>748</v>
      </c>
      <c r="C866" s="14" t="str">
        <f>IF(B866="999999","公共选修课",IF(B866="","",IF(ISERROR(VLOOKUP(B866,'[1]A7-1-1开设专业表'!$E$11:$F$200,2,0)),"专业在7.1.1不存在",VLOOKUP(B866,'[1]A7-1-1开设专业表'!$E$11:$F$200,2,0))))</f>
        <v>通信技术</v>
      </c>
      <c r="D866" s="13" t="s">
        <v>749</v>
      </c>
      <c r="E866" s="14" t="str">
        <f>IF(D866="999999","公共选修课",IF(D866="","",IF(ISERROR(VLOOKUP(D866,'[1]A7-1-1开设专业表'!$G$11:$H$200,2,0)),"专业方向在7.1.1不存在",VLOOKUP(D866,'[1]A7-1-1开设专业表'!$G$11:$H$200,2,0))))</f>
        <v>通信技术（中德合作）</v>
      </c>
      <c r="F866" s="13" t="s">
        <v>771</v>
      </c>
      <c r="G866" s="13" t="s">
        <v>772</v>
      </c>
      <c r="H866" s="13" t="s">
        <v>29</v>
      </c>
      <c r="I866" s="13" t="s">
        <v>35</v>
      </c>
      <c r="J866" s="13" t="s">
        <v>20</v>
      </c>
      <c r="K866" s="15">
        <v>80</v>
      </c>
    </row>
    <row r="867" spans="1:11">
      <c r="A867" s="13">
        <v>862</v>
      </c>
      <c r="B867" s="13" t="s">
        <v>748</v>
      </c>
      <c r="C867" s="14" t="str">
        <f>IF(B867="999999","公共选修课",IF(B867="","",IF(ISERROR(VLOOKUP(B867,'[1]A7-1-1开设专业表'!$E$11:$F$200,2,0)),"专业在7.1.1不存在",VLOOKUP(B867,'[1]A7-1-1开设专业表'!$E$11:$F$200,2,0))))</f>
        <v>通信技术</v>
      </c>
      <c r="D867" s="13" t="s">
        <v>748</v>
      </c>
      <c r="E867" s="14" t="str">
        <f>IF(D867="999999","公共选修课",IF(D867="","",IF(ISERROR(VLOOKUP(D867,'[1]A7-1-1开设专业表'!$G$11:$H$200,2,0)),"专业方向在7.1.1不存在",VLOOKUP(D867,'[1]A7-1-1开设专业表'!$G$11:$H$200,2,0))))</f>
        <v>通信技术</v>
      </c>
      <c r="F867" s="13" t="s">
        <v>98</v>
      </c>
      <c r="G867" s="13" t="s">
        <v>99</v>
      </c>
      <c r="H867" s="13" t="s">
        <v>18</v>
      </c>
      <c r="I867" s="13" t="s">
        <v>19</v>
      </c>
      <c r="J867" s="13" t="s">
        <v>20</v>
      </c>
      <c r="K867" s="15">
        <v>64</v>
      </c>
    </row>
    <row r="868" spans="1:11">
      <c r="A868" s="13">
        <v>863</v>
      </c>
      <c r="B868" s="13" t="s">
        <v>748</v>
      </c>
      <c r="C868" s="14" t="str">
        <f>IF(B868="999999","公共选修课",IF(B868="","",IF(ISERROR(VLOOKUP(B868,'[1]A7-1-1开设专业表'!$E$11:$F$200,2,0)),"专业在7.1.1不存在",VLOOKUP(B868,'[1]A7-1-1开设专业表'!$E$11:$F$200,2,0))))</f>
        <v>通信技术</v>
      </c>
      <c r="D868" s="13" t="s">
        <v>748</v>
      </c>
      <c r="E868" s="14" t="str">
        <f>IF(D868="999999","公共选修课",IF(D868="","",IF(ISERROR(VLOOKUP(D868,'[1]A7-1-1开设专业表'!$G$11:$H$200,2,0)),"专业方向在7.1.1不存在",VLOOKUP(D868,'[1]A7-1-1开设专业表'!$G$11:$H$200,2,0))))</f>
        <v>通信技术</v>
      </c>
      <c r="F868" s="13" t="s">
        <v>166</v>
      </c>
      <c r="G868" s="13" t="s">
        <v>167</v>
      </c>
      <c r="H868" s="13" t="s">
        <v>18</v>
      </c>
      <c r="I868" s="13" t="s">
        <v>19</v>
      </c>
      <c r="J868" s="13" t="s">
        <v>20</v>
      </c>
      <c r="K868" s="15">
        <v>32</v>
      </c>
    </row>
    <row r="869" spans="1:11">
      <c r="A869" s="13">
        <v>864</v>
      </c>
      <c r="B869" s="13" t="s">
        <v>748</v>
      </c>
      <c r="C869" s="14" t="str">
        <f>IF(B869="999999","公共选修课",IF(B869="","",IF(ISERROR(VLOOKUP(B869,'[1]A7-1-1开设专业表'!$E$11:$F$200,2,0)),"专业在7.1.1不存在",VLOOKUP(B869,'[1]A7-1-1开设专业表'!$E$11:$F$200,2,0))))</f>
        <v>通信技术</v>
      </c>
      <c r="D869" s="13" t="s">
        <v>748</v>
      </c>
      <c r="E869" s="14" t="str">
        <f>IF(D869="999999","公共选修课",IF(D869="","",IF(ISERROR(VLOOKUP(D869,'[1]A7-1-1开设专业表'!$G$11:$H$200,2,0)),"专业方向在7.1.1不存在",VLOOKUP(D869,'[1]A7-1-1开设专业表'!$G$11:$H$200,2,0))))</f>
        <v>通信技术</v>
      </c>
      <c r="F869" s="13" t="s">
        <v>105</v>
      </c>
      <c r="G869" s="13" t="s">
        <v>84</v>
      </c>
      <c r="H869" s="13" t="s">
        <v>18</v>
      </c>
      <c r="I869" s="13" t="s">
        <v>19</v>
      </c>
      <c r="J869" s="13" t="s">
        <v>20</v>
      </c>
      <c r="K869" s="15">
        <v>64</v>
      </c>
    </row>
    <row r="870" ht="36" spans="1:11">
      <c r="A870" s="13">
        <v>865</v>
      </c>
      <c r="B870" s="13" t="s">
        <v>748</v>
      </c>
      <c r="C870" s="14" t="str">
        <f>IF(B870="999999","公共选修课",IF(B870="","",IF(ISERROR(VLOOKUP(B870,'[1]A7-1-1开设专业表'!$E$11:$F$200,2,0)),"专业在7.1.1不存在",VLOOKUP(B870,'[1]A7-1-1开设专业表'!$E$11:$F$200,2,0))))</f>
        <v>通信技术</v>
      </c>
      <c r="D870" s="13" t="s">
        <v>749</v>
      </c>
      <c r="E870" s="14" t="str">
        <f>IF(D870="999999","公共选修课",IF(D870="","",IF(ISERROR(VLOOKUP(D870,'[1]A7-1-1开设专业表'!$G$11:$H$200,2,0)),"专业方向在7.1.1不存在",VLOOKUP(D870,'[1]A7-1-1开设专业表'!$G$11:$H$200,2,0))))</f>
        <v>通信技术（中德合作）</v>
      </c>
      <c r="F870" s="13" t="s">
        <v>105</v>
      </c>
      <c r="G870" s="13" t="s">
        <v>84</v>
      </c>
      <c r="H870" s="13" t="s">
        <v>18</v>
      </c>
      <c r="I870" s="13" t="s">
        <v>19</v>
      </c>
      <c r="J870" s="13" t="s">
        <v>20</v>
      </c>
      <c r="K870" s="15">
        <v>32</v>
      </c>
    </row>
    <row r="871" spans="1:11">
      <c r="A871" s="13">
        <v>866</v>
      </c>
      <c r="B871" s="13" t="s">
        <v>748</v>
      </c>
      <c r="C871" s="14" t="str">
        <f>IF(B871="999999","公共选修课",IF(B871="","",IF(ISERROR(VLOOKUP(B871,'[1]A7-1-1开设专业表'!$E$11:$F$200,2,0)),"专业在7.1.1不存在",VLOOKUP(B871,'[1]A7-1-1开设专业表'!$E$11:$F$200,2,0))))</f>
        <v>通信技术</v>
      </c>
      <c r="D871" s="13" t="s">
        <v>748</v>
      </c>
      <c r="E871" s="14" t="str">
        <f>IF(D871="999999","公共选修课",IF(D871="","",IF(ISERROR(VLOOKUP(D871,'[1]A7-1-1开设专业表'!$G$11:$H$200,2,0)),"专业方向在7.1.1不存在",VLOOKUP(D871,'[1]A7-1-1开设专业表'!$G$11:$H$200,2,0))))</f>
        <v>通信技术</v>
      </c>
      <c r="F871" s="13" t="s">
        <v>85</v>
      </c>
      <c r="G871" s="13" t="s">
        <v>86</v>
      </c>
      <c r="H871" s="13" t="s">
        <v>18</v>
      </c>
      <c r="I871" s="13" t="s">
        <v>19</v>
      </c>
      <c r="J871" s="13" t="s">
        <v>20</v>
      </c>
      <c r="K871" s="15">
        <v>32</v>
      </c>
    </row>
    <row r="872" spans="1:11">
      <c r="A872" s="13">
        <v>867</v>
      </c>
      <c r="B872" s="13" t="s">
        <v>748</v>
      </c>
      <c r="C872" s="14" t="str">
        <f>IF(B872="999999","公共选修课",IF(B872="","",IF(ISERROR(VLOOKUP(B872,'[1]A7-1-1开设专业表'!$E$11:$F$200,2,0)),"专业在7.1.1不存在",VLOOKUP(B872,'[1]A7-1-1开设专业表'!$E$11:$F$200,2,0))))</f>
        <v>通信技术</v>
      </c>
      <c r="D872" s="13" t="s">
        <v>748</v>
      </c>
      <c r="E872" s="14" t="str">
        <f>IF(D872="999999","公共选修课",IF(D872="","",IF(ISERROR(VLOOKUP(D872,'[1]A7-1-1开设专业表'!$G$11:$H$200,2,0)),"专业方向在7.1.1不存在",VLOOKUP(D872,'[1]A7-1-1开设专业表'!$G$11:$H$200,2,0))))</f>
        <v>通信技术</v>
      </c>
      <c r="F872" s="13" t="s">
        <v>87</v>
      </c>
      <c r="G872" s="13" t="s">
        <v>88</v>
      </c>
      <c r="H872" s="13" t="s">
        <v>18</v>
      </c>
      <c r="I872" s="13" t="s">
        <v>19</v>
      </c>
      <c r="J872" s="13" t="s">
        <v>20</v>
      </c>
      <c r="K872" s="15">
        <v>32</v>
      </c>
    </row>
    <row r="873" ht="36" spans="1:11">
      <c r="A873" s="13">
        <v>868</v>
      </c>
      <c r="B873" s="13" t="s">
        <v>748</v>
      </c>
      <c r="C873" s="14" t="str">
        <f>IF(B873="999999","公共选修课",IF(B873="","",IF(ISERROR(VLOOKUP(B873,'[1]A7-1-1开设专业表'!$E$11:$F$200,2,0)),"专业在7.1.1不存在",VLOOKUP(B873,'[1]A7-1-1开设专业表'!$E$11:$F$200,2,0))))</f>
        <v>通信技术</v>
      </c>
      <c r="D873" s="13" t="s">
        <v>749</v>
      </c>
      <c r="E873" s="14" t="str">
        <f>IF(D873="999999","公共选修课",IF(D873="","",IF(ISERROR(VLOOKUP(D873,'[1]A7-1-1开设专业表'!$G$11:$H$200,2,0)),"专业方向在7.1.1不存在",VLOOKUP(D873,'[1]A7-1-1开设专业表'!$G$11:$H$200,2,0))))</f>
        <v>通信技术（中德合作）</v>
      </c>
      <c r="F873" s="13" t="s">
        <v>85</v>
      </c>
      <c r="G873" s="13" t="s">
        <v>86</v>
      </c>
      <c r="H873" s="13" t="s">
        <v>18</v>
      </c>
      <c r="I873" s="13" t="s">
        <v>19</v>
      </c>
      <c r="J873" s="13" t="s">
        <v>20</v>
      </c>
      <c r="K873" s="15">
        <v>32</v>
      </c>
    </row>
    <row r="874" ht="36" spans="1:11">
      <c r="A874" s="13">
        <v>869</v>
      </c>
      <c r="B874" s="13" t="s">
        <v>748</v>
      </c>
      <c r="C874" s="14" t="str">
        <f>IF(B874="999999","公共选修课",IF(B874="","",IF(ISERROR(VLOOKUP(B874,'[1]A7-1-1开设专业表'!$E$11:$F$200,2,0)),"专业在7.1.1不存在",VLOOKUP(B874,'[1]A7-1-1开设专业表'!$E$11:$F$200,2,0))))</f>
        <v>通信技术</v>
      </c>
      <c r="D874" s="13" t="s">
        <v>749</v>
      </c>
      <c r="E874" s="14" t="str">
        <f>IF(D874="999999","公共选修课",IF(D874="","",IF(ISERROR(VLOOKUP(D874,'[1]A7-1-1开设专业表'!$G$11:$H$200,2,0)),"专业方向在7.1.1不存在",VLOOKUP(D874,'[1]A7-1-1开设专业表'!$G$11:$H$200,2,0))))</f>
        <v>通信技术（中德合作）</v>
      </c>
      <c r="F874" s="13" t="s">
        <v>87</v>
      </c>
      <c r="G874" s="13" t="s">
        <v>88</v>
      </c>
      <c r="H874" s="13" t="s">
        <v>18</v>
      </c>
      <c r="I874" s="13" t="s">
        <v>19</v>
      </c>
      <c r="J874" s="13" t="s">
        <v>20</v>
      </c>
      <c r="K874" s="15">
        <v>32</v>
      </c>
    </row>
    <row r="875" ht="36" spans="1:11">
      <c r="A875" s="13">
        <v>870</v>
      </c>
      <c r="B875" s="13" t="s">
        <v>748</v>
      </c>
      <c r="C875" s="14" t="str">
        <f>IF(B875="999999","公共选修课",IF(B875="","",IF(ISERROR(VLOOKUP(B875,'[1]A7-1-1开设专业表'!$E$11:$F$200,2,0)),"专业在7.1.1不存在",VLOOKUP(B875,'[1]A7-1-1开设专业表'!$E$11:$F$200,2,0))))</f>
        <v>通信技术</v>
      </c>
      <c r="D875" s="13" t="s">
        <v>749</v>
      </c>
      <c r="E875" s="14" t="str">
        <f>IF(D875="999999","公共选修课",IF(D875="","",IF(ISERROR(VLOOKUP(D875,'[1]A7-1-1开设专业表'!$G$11:$H$200,2,0)),"专业方向在7.1.1不存在",VLOOKUP(D875,'[1]A7-1-1开设专业表'!$G$11:$H$200,2,0))))</f>
        <v>通信技术（中德合作）</v>
      </c>
      <c r="F875" s="13" t="s">
        <v>89</v>
      </c>
      <c r="G875" s="13" t="s">
        <v>90</v>
      </c>
      <c r="H875" s="13" t="s">
        <v>52</v>
      </c>
      <c r="I875" s="13" t="s">
        <v>35</v>
      </c>
      <c r="J875" s="13" t="s">
        <v>20</v>
      </c>
      <c r="K875" s="15">
        <v>384</v>
      </c>
    </row>
    <row r="876" ht="24" spans="1:11">
      <c r="A876" s="13">
        <v>871</v>
      </c>
      <c r="B876" s="13" t="s">
        <v>748</v>
      </c>
      <c r="C876" s="14" t="str">
        <f>IF(B876="999999","公共选修课",IF(B876="","",IF(ISERROR(VLOOKUP(B876,'[1]A7-1-1开设专业表'!$E$11:$F$200,2,0)),"专业在7.1.1不存在",VLOOKUP(B876,'[1]A7-1-1开设专业表'!$E$11:$F$200,2,0))))</f>
        <v>通信技术</v>
      </c>
      <c r="D876" s="13" t="s">
        <v>748</v>
      </c>
      <c r="E876" s="14" t="str">
        <f>IF(D876="999999","公共选修课",IF(D876="","",IF(ISERROR(VLOOKUP(D876,'[1]A7-1-1开设专业表'!$G$11:$H$200,2,0)),"专业方向在7.1.1不存在",VLOOKUP(D876,'[1]A7-1-1开设专业表'!$G$11:$H$200,2,0))))</f>
        <v>通信技术</v>
      </c>
      <c r="F876" s="13" t="s">
        <v>773</v>
      </c>
      <c r="G876" s="13" t="s">
        <v>169</v>
      </c>
      <c r="H876" s="13" t="s">
        <v>29</v>
      </c>
      <c r="I876" s="13" t="s">
        <v>35</v>
      </c>
      <c r="J876" s="13" t="s">
        <v>20</v>
      </c>
      <c r="K876" s="15">
        <v>64</v>
      </c>
    </row>
    <row r="877" spans="1:11">
      <c r="A877" s="13">
        <v>872</v>
      </c>
      <c r="B877" s="13" t="s">
        <v>748</v>
      </c>
      <c r="C877" s="14" t="str">
        <f>IF(B877="999999","公共选修课",IF(B877="","",IF(ISERROR(VLOOKUP(B877,'[1]A7-1-1开设专业表'!$E$11:$F$200,2,0)),"专业在7.1.1不存在",VLOOKUP(B877,'[1]A7-1-1开设专业表'!$E$11:$F$200,2,0))))</f>
        <v>通信技术</v>
      </c>
      <c r="D877" s="13" t="s">
        <v>748</v>
      </c>
      <c r="E877" s="14" t="str">
        <f>IF(D877="999999","公共选修课",IF(D877="","",IF(ISERROR(VLOOKUP(D877,'[1]A7-1-1开设专业表'!$G$11:$H$200,2,0)),"专业方向在7.1.1不存在",VLOOKUP(D877,'[1]A7-1-1开设专业表'!$G$11:$H$200,2,0))))</f>
        <v>通信技术</v>
      </c>
      <c r="F877" s="13" t="s">
        <v>170</v>
      </c>
      <c r="G877" s="13" t="s">
        <v>171</v>
      </c>
      <c r="H877" s="13" t="s">
        <v>29</v>
      </c>
      <c r="I877" s="13" t="s">
        <v>30</v>
      </c>
      <c r="J877" s="13" t="s">
        <v>20</v>
      </c>
      <c r="K877" s="15">
        <v>16</v>
      </c>
    </row>
    <row r="878" ht="24" spans="1:11">
      <c r="A878" s="13">
        <v>873</v>
      </c>
      <c r="B878" s="13" t="s">
        <v>748</v>
      </c>
      <c r="C878" s="14" t="str">
        <f>IF(B878="999999","公共选修课",IF(B878="","",IF(ISERROR(VLOOKUP(B878,'[1]A7-1-1开设专业表'!$E$11:$F$200,2,0)),"专业在7.1.1不存在",VLOOKUP(B878,'[1]A7-1-1开设专业表'!$E$11:$F$200,2,0))))</f>
        <v>通信技术</v>
      </c>
      <c r="D878" s="13" t="s">
        <v>748</v>
      </c>
      <c r="E878" s="14" t="str">
        <f>IF(D878="999999","公共选修课",IF(D878="","",IF(ISERROR(VLOOKUP(D878,'[1]A7-1-1开设专业表'!$G$11:$H$200,2,0)),"专业方向在7.1.1不存在",VLOOKUP(D878,'[1]A7-1-1开设专业表'!$G$11:$H$200,2,0))))</f>
        <v>通信技术</v>
      </c>
      <c r="F878" s="13" t="s">
        <v>774</v>
      </c>
      <c r="G878" s="13" t="s">
        <v>775</v>
      </c>
      <c r="H878" s="13" t="s">
        <v>29</v>
      </c>
      <c r="I878" s="13" t="s">
        <v>30</v>
      </c>
      <c r="J878" s="13" t="s">
        <v>20</v>
      </c>
      <c r="K878" s="15">
        <v>64</v>
      </c>
    </row>
    <row r="879" ht="24" spans="1:11">
      <c r="A879" s="13">
        <v>874</v>
      </c>
      <c r="B879" s="13" t="s">
        <v>748</v>
      </c>
      <c r="C879" s="14" t="str">
        <f>IF(B879="999999","公共选修课",IF(B879="","",IF(ISERROR(VLOOKUP(B879,'[1]A7-1-1开设专业表'!$E$11:$F$200,2,0)),"专业在7.1.1不存在",VLOOKUP(B879,'[1]A7-1-1开设专业表'!$E$11:$F$200,2,0))))</f>
        <v>通信技术</v>
      </c>
      <c r="D879" s="13" t="s">
        <v>748</v>
      </c>
      <c r="E879" s="14" t="str">
        <f>IF(D879="999999","公共选修课",IF(D879="","",IF(ISERROR(VLOOKUP(D879,'[1]A7-1-1开设专业表'!$G$11:$H$200,2,0)),"专业方向在7.1.1不存在",VLOOKUP(D879,'[1]A7-1-1开设专业表'!$G$11:$H$200,2,0))))</f>
        <v>通信技术</v>
      </c>
      <c r="F879" s="13" t="s">
        <v>776</v>
      </c>
      <c r="G879" s="13" t="s">
        <v>777</v>
      </c>
      <c r="H879" s="13" t="s">
        <v>29</v>
      </c>
      <c r="I879" s="13" t="s">
        <v>30</v>
      </c>
      <c r="J879" s="13" t="s">
        <v>20</v>
      </c>
      <c r="K879" s="15">
        <v>32</v>
      </c>
    </row>
    <row r="880" ht="24" spans="1:11">
      <c r="A880" s="13">
        <v>875</v>
      </c>
      <c r="B880" s="13" t="s">
        <v>748</v>
      </c>
      <c r="C880" s="14" t="str">
        <f>IF(B880="999999","公共选修课",IF(B880="","",IF(ISERROR(VLOOKUP(B880,'[1]A7-1-1开设专业表'!$E$11:$F$200,2,0)),"专业在7.1.1不存在",VLOOKUP(B880,'[1]A7-1-1开设专业表'!$E$11:$F$200,2,0))))</f>
        <v>通信技术</v>
      </c>
      <c r="D880" s="13" t="s">
        <v>748</v>
      </c>
      <c r="E880" s="14" t="str">
        <f>IF(D880="999999","公共选修课",IF(D880="","",IF(ISERROR(VLOOKUP(D880,'[1]A7-1-1开设专业表'!$G$11:$H$200,2,0)),"专业方向在7.1.1不存在",VLOOKUP(D880,'[1]A7-1-1开设专业表'!$G$11:$H$200,2,0))))</f>
        <v>通信技术</v>
      </c>
      <c r="F880" s="13" t="s">
        <v>778</v>
      </c>
      <c r="G880" s="13" t="s">
        <v>779</v>
      </c>
      <c r="H880" s="13" t="s">
        <v>29</v>
      </c>
      <c r="I880" s="13" t="s">
        <v>35</v>
      </c>
      <c r="J880" s="13" t="s">
        <v>20</v>
      </c>
      <c r="K880" s="15">
        <v>32</v>
      </c>
    </row>
    <row r="881" ht="24" spans="1:11">
      <c r="A881" s="13">
        <v>876</v>
      </c>
      <c r="B881" s="13" t="s">
        <v>748</v>
      </c>
      <c r="C881" s="14" t="str">
        <f>IF(B881="999999","公共选修课",IF(B881="","",IF(ISERROR(VLOOKUP(B881,'[1]A7-1-1开设专业表'!$E$11:$F$200,2,0)),"专业在7.1.1不存在",VLOOKUP(B881,'[1]A7-1-1开设专业表'!$E$11:$F$200,2,0))))</f>
        <v>通信技术</v>
      </c>
      <c r="D881" s="13" t="s">
        <v>748</v>
      </c>
      <c r="E881" s="14" t="str">
        <f>IF(D881="999999","公共选修课",IF(D881="","",IF(ISERROR(VLOOKUP(D881,'[1]A7-1-1开设专业表'!$G$11:$H$200,2,0)),"专业方向在7.1.1不存在",VLOOKUP(D881,'[1]A7-1-1开设专业表'!$G$11:$H$200,2,0))))</f>
        <v>通信技术</v>
      </c>
      <c r="F881" s="13" t="s">
        <v>780</v>
      </c>
      <c r="G881" s="13" t="s">
        <v>781</v>
      </c>
      <c r="H881" s="13" t="s">
        <v>18</v>
      </c>
      <c r="I881" s="13" t="s">
        <v>35</v>
      </c>
      <c r="J881" s="13" t="s">
        <v>20</v>
      </c>
      <c r="K881" s="15">
        <v>32</v>
      </c>
    </row>
    <row r="882" ht="36" spans="1:11">
      <c r="A882" s="13">
        <v>877</v>
      </c>
      <c r="B882" s="13" t="s">
        <v>748</v>
      </c>
      <c r="C882" s="14" t="str">
        <f>IF(B882="999999","公共选修课",IF(B882="","",IF(ISERROR(VLOOKUP(B882,'[1]A7-1-1开设专业表'!$E$11:$F$200,2,0)),"专业在7.1.1不存在",VLOOKUP(B882,'[1]A7-1-1开设专业表'!$E$11:$F$200,2,0))))</f>
        <v>通信技术</v>
      </c>
      <c r="D882" s="13" t="s">
        <v>748</v>
      </c>
      <c r="E882" s="14" t="str">
        <f>IF(D882="999999","公共选修课",IF(D882="","",IF(ISERROR(VLOOKUP(D882,'[1]A7-1-1开设专业表'!$G$11:$H$200,2,0)),"专业方向在7.1.1不存在",VLOOKUP(D882,'[1]A7-1-1开设专业表'!$G$11:$H$200,2,0))))</f>
        <v>通信技术</v>
      </c>
      <c r="F882" s="13" t="s">
        <v>782</v>
      </c>
      <c r="G882" s="13" t="s">
        <v>783</v>
      </c>
      <c r="H882" s="13" t="s">
        <v>29</v>
      </c>
      <c r="I882" s="13" t="s">
        <v>35</v>
      </c>
      <c r="J882" s="13" t="s">
        <v>20</v>
      </c>
      <c r="K882" s="15">
        <v>96</v>
      </c>
    </row>
    <row r="883" ht="24" spans="1:11">
      <c r="A883" s="13">
        <v>878</v>
      </c>
      <c r="B883" s="13" t="s">
        <v>748</v>
      </c>
      <c r="C883" s="14" t="str">
        <f>IF(B883="999999","公共选修课",IF(B883="","",IF(ISERROR(VLOOKUP(B883,'[1]A7-1-1开设专业表'!$E$11:$F$200,2,0)),"专业在7.1.1不存在",VLOOKUP(B883,'[1]A7-1-1开设专业表'!$E$11:$F$200,2,0))))</f>
        <v>通信技术</v>
      </c>
      <c r="D883" s="13" t="s">
        <v>748</v>
      </c>
      <c r="E883" s="14" t="str">
        <f>IF(D883="999999","公共选修课",IF(D883="","",IF(ISERROR(VLOOKUP(D883,'[1]A7-1-1开设专业表'!$G$11:$H$200,2,0)),"专业方向在7.1.1不存在",VLOOKUP(D883,'[1]A7-1-1开设专业表'!$G$11:$H$200,2,0))))</f>
        <v>通信技术</v>
      </c>
      <c r="F883" s="13" t="s">
        <v>784</v>
      </c>
      <c r="G883" s="13" t="s">
        <v>785</v>
      </c>
      <c r="H883" s="13" t="s">
        <v>29</v>
      </c>
      <c r="I883" s="13" t="s">
        <v>30</v>
      </c>
      <c r="J883" s="13" t="s">
        <v>20</v>
      </c>
      <c r="K883" s="15">
        <v>32</v>
      </c>
    </row>
    <row r="884" ht="24" spans="1:11">
      <c r="A884" s="13">
        <v>879</v>
      </c>
      <c r="B884" s="13" t="s">
        <v>748</v>
      </c>
      <c r="C884" s="14" t="str">
        <f>IF(B884="999999","公共选修课",IF(B884="","",IF(ISERROR(VLOOKUP(B884,'[1]A7-1-1开设专业表'!$E$11:$F$200,2,0)),"专业在7.1.1不存在",VLOOKUP(B884,'[1]A7-1-1开设专业表'!$E$11:$F$200,2,0))))</f>
        <v>通信技术</v>
      </c>
      <c r="D884" s="13" t="s">
        <v>748</v>
      </c>
      <c r="E884" s="14" t="str">
        <f>IF(D884="999999","公共选修课",IF(D884="","",IF(ISERROR(VLOOKUP(D884,'[1]A7-1-1开设专业表'!$G$11:$H$200,2,0)),"专业方向在7.1.1不存在",VLOOKUP(D884,'[1]A7-1-1开设专业表'!$G$11:$H$200,2,0))))</f>
        <v>通信技术</v>
      </c>
      <c r="F884" s="13" t="s">
        <v>786</v>
      </c>
      <c r="G884" s="13" t="s">
        <v>787</v>
      </c>
      <c r="H884" s="13" t="s">
        <v>18</v>
      </c>
      <c r="I884" s="13" t="s">
        <v>35</v>
      </c>
      <c r="J884" s="13" t="s">
        <v>20</v>
      </c>
      <c r="K884" s="15">
        <v>32</v>
      </c>
    </row>
    <row r="885" ht="24" spans="1:11">
      <c r="A885" s="13">
        <v>880</v>
      </c>
      <c r="B885" s="13" t="s">
        <v>748</v>
      </c>
      <c r="C885" s="14" t="str">
        <f>IF(B885="999999","公共选修课",IF(B885="","",IF(ISERROR(VLOOKUP(B885,'[1]A7-1-1开设专业表'!$E$11:$F$200,2,0)),"专业在7.1.1不存在",VLOOKUP(B885,'[1]A7-1-1开设专业表'!$E$11:$F$200,2,0))))</f>
        <v>通信技术</v>
      </c>
      <c r="D885" s="13" t="s">
        <v>748</v>
      </c>
      <c r="E885" s="14" t="str">
        <f>IF(D885="999999","公共选修课",IF(D885="","",IF(ISERROR(VLOOKUP(D885,'[1]A7-1-1开设专业表'!$G$11:$H$200,2,0)),"专业方向在7.1.1不存在",VLOOKUP(D885,'[1]A7-1-1开设专业表'!$G$11:$H$200,2,0))))</f>
        <v>通信技术</v>
      </c>
      <c r="F885" s="13" t="s">
        <v>176</v>
      </c>
      <c r="G885" s="13" t="s">
        <v>177</v>
      </c>
      <c r="H885" s="13" t="s">
        <v>29</v>
      </c>
      <c r="I885" s="13" t="s">
        <v>35</v>
      </c>
      <c r="J885" s="13" t="s">
        <v>73</v>
      </c>
      <c r="K885" s="15">
        <v>64</v>
      </c>
    </row>
    <row r="886" ht="24" spans="1:11">
      <c r="A886" s="13">
        <v>881</v>
      </c>
      <c r="B886" s="13" t="s">
        <v>748</v>
      </c>
      <c r="C886" s="14" t="str">
        <f>IF(B886="999999","公共选修课",IF(B886="","",IF(ISERROR(VLOOKUP(B886,'[1]A7-1-1开设专业表'!$E$11:$F$200,2,0)),"专业在7.1.1不存在",VLOOKUP(B886,'[1]A7-1-1开设专业表'!$E$11:$F$200,2,0))))</f>
        <v>通信技术</v>
      </c>
      <c r="D886" s="13" t="s">
        <v>748</v>
      </c>
      <c r="E886" s="14" t="str">
        <f>IF(D886="999999","公共选修课",IF(D886="","",IF(ISERROR(VLOOKUP(D886,'[1]A7-1-1开设专业表'!$G$11:$H$200,2,0)),"专业方向在7.1.1不存在",VLOOKUP(D886,'[1]A7-1-1开设专业表'!$G$11:$H$200,2,0))))</f>
        <v>通信技术</v>
      </c>
      <c r="F886" s="13" t="s">
        <v>788</v>
      </c>
      <c r="G886" s="13" t="s">
        <v>789</v>
      </c>
      <c r="H886" s="13" t="s">
        <v>29</v>
      </c>
      <c r="I886" s="13" t="s">
        <v>35</v>
      </c>
      <c r="J886" s="13" t="s">
        <v>20</v>
      </c>
      <c r="K886" s="15">
        <v>64</v>
      </c>
    </row>
    <row r="887" spans="1:11">
      <c r="A887" s="13">
        <v>882</v>
      </c>
      <c r="B887" s="13" t="s">
        <v>748</v>
      </c>
      <c r="C887" s="14" t="str">
        <f>IF(B887="999999","公共选修课",IF(B887="","",IF(ISERROR(VLOOKUP(B887,'[1]A7-1-1开设专业表'!$E$11:$F$200,2,0)),"专业在7.1.1不存在",VLOOKUP(B887,'[1]A7-1-1开设专业表'!$E$11:$F$200,2,0))))</f>
        <v>通信技术</v>
      </c>
      <c r="D887" s="13" t="s">
        <v>748</v>
      </c>
      <c r="E887" s="14" t="str">
        <f>IF(D887="999999","公共选修课",IF(D887="","",IF(ISERROR(VLOOKUP(D887,'[1]A7-1-1开设专业表'!$G$11:$H$200,2,0)),"专业方向在7.1.1不存在",VLOOKUP(D887,'[1]A7-1-1开设专业表'!$G$11:$H$200,2,0))))</f>
        <v>通信技术</v>
      </c>
      <c r="F887" s="13" t="s">
        <v>790</v>
      </c>
      <c r="G887" s="13" t="s">
        <v>171</v>
      </c>
      <c r="H887" s="13" t="s">
        <v>29</v>
      </c>
      <c r="I887" s="13" t="s">
        <v>30</v>
      </c>
      <c r="J887" s="13" t="s">
        <v>20</v>
      </c>
      <c r="K887" s="15">
        <v>32</v>
      </c>
    </row>
    <row r="888" ht="24" spans="1:11">
      <c r="A888" s="13">
        <v>883</v>
      </c>
      <c r="B888" s="13" t="s">
        <v>748</v>
      </c>
      <c r="C888" s="14" t="str">
        <f>IF(B888="999999","公共选修课",IF(B888="","",IF(ISERROR(VLOOKUP(B888,'[1]A7-1-1开设专业表'!$E$11:$F$200,2,0)),"专业在7.1.1不存在",VLOOKUP(B888,'[1]A7-1-1开设专业表'!$E$11:$F$200,2,0))))</f>
        <v>通信技术</v>
      </c>
      <c r="D888" s="13" t="s">
        <v>748</v>
      </c>
      <c r="E888" s="14" t="str">
        <f>IF(D888="999999","公共选修课",IF(D888="","",IF(ISERROR(VLOOKUP(D888,'[1]A7-1-1开设专业表'!$G$11:$H$200,2,0)),"专业方向在7.1.1不存在",VLOOKUP(D888,'[1]A7-1-1开设专业表'!$G$11:$H$200,2,0))))</f>
        <v>通信技术</v>
      </c>
      <c r="F888" s="13" t="s">
        <v>791</v>
      </c>
      <c r="G888" s="13" t="s">
        <v>792</v>
      </c>
      <c r="H888" s="13" t="s">
        <v>29</v>
      </c>
      <c r="I888" s="13" t="s">
        <v>35</v>
      </c>
      <c r="J888" s="13" t="s">
        <v>20</v>
      </c>
      <c r="K888" s="15">
        <v>32</v>
      </c>
    </row>
    <row r="889" ht="24" spans="1:11">
      <c r="A889" s="13">
        <v>884</v>
      </c>
      <c r="B889" s="13" t="s">
        <v>748</v>
      </c>
      <c r="C889" s="14" t="str">
        <f>IF(B889="999999","公共选修课",IF(B889="","",IF(ISERROR(VLOOKUP(B889,'[1]A7-1-1开设专业表'!$E$11:$F$200,2,0)),"专业在7.1.1不存在",VLOOKUP(B889,'[1]A7-1-1开设专业表'!$E$11:$F$200,2,0))))</f>
        <v>通信技术</v>
      </c>
      <c r="D889" s="13" t="s">
        <v>748</v>
      </c>
      <c r="E889" s="14" t="str">
        <f>IF(D889="999999","公共选修课",IF(D889="","",IF(ISERROR(VLOOKUP(D889,'[1]A7-1-1开设专业表'!$G$11:$H$200,2,0)),"专业方向在7.1.1不存在",VLOOKUP(D889,'[1]A7-1-1开设专业表'!$G$11:$H$200,2,0))))</f>
        <v>通信技术</v>
      </c>
      <c r="F889" s="13" t="s">
        <v>793</v>
      </c>
      <c r="G889" s="13" t="s">
        <v>794</v>
      </c>
      <c r="H889" s="13" t="s">
        <v>52</v>
      </c>
      <c r="I889" s="13" t="s">
        <v>35</v>
      </c>
      <c r="J889" s="13" t="s">
        <v>20</v>
      </c>
      <c r="K889" s="15">
        <v>24</v>
      </c>
    </row>
    <row r="890" ht="24" spans="1:11">
      <c r="A890" s="13">
        <v>885</v>
      </c>
      <c r="B890" s="13" t="s">
        <v>748</v>
      </c>
      <c r="C890" s="14" t="str">
        <f>IF(B890="999999","公共选修课",IF(B890="","",IF(ISERROR(VLOOKUP(B890,'[1]A7-1-1开设专业表'!$E$11:$F$200,2,0)),"专业在7.1.1不存在",VLOOKUP(B890,'[1]A7-1-1开设专业表'!$E$11:$F$200,2,0))))</f>
        <v>通信技术</v>
      </c>
      <c r="D890" s="13" t="s">
        <v>748</v>
      </c>
      <c r="E890" s="14" t="str">
        <f>IF(D890="999999","公共选修课",IF(D890="","",IF(ISERROR(VLOOKUP(D890,'[1]A7-1-1开设专业表'!$G$11:$H$200,2,0)),"专业方向在7.1.1不存在",VLOOKUP(D890,'[1]A7-1-1开设专业表'!$G$11:$H$200,2,0))))</f>
        <v>通信技术</v>
      </c>
      <c r="F890" s="13" t="s">
        <v>795</v>
      </c>
      <c r="G890" s="13" t="s">
        <v>796</v>
      </c>
      <c r="H890" s="13" t="s">
        <v>52</v>
      </c>
      <c r="I890" s="13" t="s">
        <v>35</v>
      </c>
      <c r="J890" s="13" t="s">
        <v>20</v>
      </c>
      <c r="K890" s="15">
        <v>80</v>
      </c>
    </row>
    <row r="891" ht="24" spans="1:11">
      <c r="A891" s="13">
        <v>886</v>
      </c>
      <c r="B891" s="13" t="s">
        <v>748</v>
      </c>
      <c r="C891" s="14" t="str">
        <f>IF(B891="999999","公共选修课",IF(B891="","",IF(ISERROR(VLOOKUP(B891,'[1]A7-1-1开设专业表'!$E$11:$F$200,2,0)),"专业在7.1.1不存在",VLOOKUP(B891,'[1]A7-1-1开设专业表'!$E$11:$F$200,2,0))))</f>
        <v>通信技术</v>
      </c>
      <c r="D891" s="13" t="s">
        <v>748</v>
      </c>
      <c r="E891" s="14" t="str">
        <f>IF(D891="999999","公共选修课",IF(D891="","",IF(ISERROR(VLOOKUP(D891,'[1]A7-1-1开设专业表'!$G$11:$H$200,2,0)),"专业方向在7.1.1不存在",VLOOKUP(D891,'[1]A7-1-1开设专业表'!$G$11:$H$200,2,0))))</f>
        <v>通信技术</v>
      </c>
      <c r="F891" s="13" t="s">
        <v>190</v>
      </c>
      <c r="G891" s="13" t="s">
        <v>191</v>
      </c>
      <c r="H891" s="13" t="s">
        <v>29</v>
      </c>
      <c r="I891" s="13" t="s">
        <v>35</v>
      </c>
      <c r="J891" s="13" t="s">
        <v>73</v>
      </c>
      <c r="K891" s="15">
        <v>32</v>
      </c>
    </row>
    <row r="892" ht="24" spans="1:11">
      <c r="A892" s="13">
        <v>887</v>
      </c>
      <c r="B892" s="13" t="s">
        <v>748</v>
      </c>
      <c r="C892" s="14" t="str">
        <f>IF(B892="999999","公共选修课",IF(B892="","",IF(ISERROR(VLOOKUP(B892,'[1]A7-1-1开设专业表'!$E$11:$F$200,2,0)),"专业在7.1.1不存在",VLOOKUP(B892,'[1]A7-1-1开设专业表'!$E$11:$F$200,2,0))))</f>
        <v>通信技术</v>
      </c>
      <c r="D892" s="13" t="s">
        <v>748</v>
      </c>
      <c r="E892" s="14" t="str">
        <f>IF(D892="999999","公共选修课",IF(D892="","",IF(ISERROR(VLOOKUP(D892,'[1]A7-1-1开设专业表'!$G$11:$H$200,2,0)),"专业方向在7.1.1不存在",VLOOKUP(D892,'[1]A7-1-1开设专业表'!$G$11:$H$200,2,0))))</f>
        <v>通信技术</v>
      </c>
      <c r="F892" s="13" t="s">
        <v>198</v>
      </c>
      <c r="G892" s="13" t="s">
        <v>90</v>
      </c>
      <c r="H892" s="13" t="s">
        <v>52</v>
      </c>
      <c r="I892" s="13" t="s">
        <v>35</v>
      </c>
      <c r="J892" s="13" t="s">
        <v>20</v>
      </c>
      <c r="K892" s="15">
        <v>384</v>
      </c>
    </row>
    <row r="893" ht="24" spans="1:11">
      <c r="A893" s="13">
        <v>888</v>
      </c>
      <c r="B893" s="13" t="s">
        <v>748</v>
      </c>
      <c r="C893" s="14" t="str">
        <f>IF(B893="999999","公共选修课",IF(B893="","",IF(ISERROR(VLOOKUP(B893,'[1]A7-1-1开设专业表'!$E$11:$F$200,2,0)),"专业在7.1.1不存在",VLOOKUP(B893,'[1]A7-1-1开设专业表'!$E$11:$F$200,2,0))))</f>
        <v>通信技术</v>
      </c>
      <c r="D893" s="13" t="s">
        <v>748</v>
      </c>
      <c r="E893" s="14" t="str">
        <f>IF(D893="999999","公共选修课",IF(D893="","",IF(ISERROR(VLOOKUP(D893,'[1]A7-1-1开设专业表'!$G$11:$H$200,2,0)),"专业方向在7.1.1不存在",VLOOKUP(D893,'[1]A7-1-1开设专业表'!$G$11:$H$200,2,0))))</f>
        <v>通信技术</v>
      </c>
      <c r="F893" s="13" t="s">
        <v>797</v>
      </c>
      <c r="G893" s="13" t="s">
        <v>798</v>
      </c>
      <c r="H893" s="13" t="s">
        <v>52</v>
      </c>
      <c r="I893" s="13" t="s">
        <v>35</v>
      </c>
      <c r="J893" s="13" t="s">
        <v>20</v>
      </c>
      <c r="K893" s="15">
        <v>16</v>
      </c>
    </row>
    <row r="894" ht="24" spans="1:11">
      <c r="A894" s="13">
        <v>889</v>
      </c>
      <c r="B894" s="13" t="s">
        <v>748</v>
      </c>
      <c r="C894" s="14" t="str">
        <f>IF(B894="999999","公共选修课",IF(B894="","",IF(ISERROR(VLOOKUP(B894,'[1]A7-1-1开设专业表'!$E$11:$F$200,2,0)),"专业在7.1.1不存在",VLOOKUP(B894,'[1]A7-1-1开设专业表'!$E$11:$F$200,2,0))))</f>
        <v>通信技术</v>
      </c>
      <c r="D894" s="13" t="s">
        <v>748</v>
      </c>
      <c r="E894" s="14" t="str">
        <f>IF(D894="999999","公共选修课",IF(D894="","",IF(ISERROR(VLOOKUP(D894,'[1]A7-1-1开设专业表'!$G$11:$H$200,2,0)),"专业方向在7.1.1不存在",VLOOKUP(D894,'[1]A7-1-1开设专业表'!$G$11:$H$200,2,0))))</f>
        <v>通信技术</v>
      </c>
      <c r="F894" s="13" t="s">
        <v>799</v>
      </c>
      <c r="G894" s="13" t="s">
        <v>537</v>
      </c>
      <c r="H894" s="13" t="s">
        <v>29</v>
      </c>
      <c r="I894" s="13" t="s">
        <v>30</v>
      </c>
      <c r="J894" s="13" t="s">
        <v>20</v>
      </c>
      <c r="K894" s="15">
        <v>112</v>
      </c>
    </row>
    <row r="895" spans="1:11">
      <c r="A895" s="13">
        <v>890</v>
      </c>
      <c r="B895" s="13" t="s">
        <v>748</v>
      </c>
      <c r="C895" s="14" t="str">
        <f>IF(B895="999999","公共选修课",IF(B895="","",IF(ISERROR(VLOOKUP(B895,'[1]A7-1-1开设专业表'!$E$11:$F$200,2,0)),"专业在7.1.1不存在",VLOOKUP(B895,'[1]A7-1-1开设专业表'!$E$11:$F$200,2,0))))</f>
        <v>通信技术</v>
      </c>
      <c r="D895" s="13" t="s">
        <v>748</v>
      </c>
      <c r="E895" s="14" t="str">
        <f>IF(D895="999999","公共选修课",IF(D895="","",IF(ISERROR(VLOOKUP(D895,'[1]A7-1-1开设专业表'!$G$11:$H$200,2,0)),"专业方向在7.1.1不存在",VLOOKUP(D895,'[1]A7-1-1开设专业表'!$G$11:$H$200,2,0))))</f>
        <v>通信技术</v>
      </c>
      <c r="F895" s="13" t="s">
        <v>199</v>
      </c>
      <c r="G895" s="13" t="s">
        <v>200</v>
      </c>
      <c r="H895" s="13" t="s">
        <v>29</v>
      </c>
      <c r="I895" s="13" t="s">
        <v>30</v>
      </c>
      <c r="J895" s="13" t="s">
        <v>20</v>
      </c>
      <c r="K895" s="15">
        <v>64</v>
      </c>
    </row>
    <row r="896" ht="24" spans="1:11">
      <c r="A896" s="13">
        <v>891</v>
      </c>
      <c r="B896" s="13" t="s">
        <v>748</v>
      </c>
      <c r="C896" s="14" t="str">
        <f>IF(B896="999999","公共选修课",IF(B896="","",IF(ISERROR(VLOOKUP(B896,'[1]A7-1-1开设专业表'!$E$11:$F$200,2,0)),"专业在7.1.1不存在",VLOOKUP(B896,'[1]A7-1-1开设专业表'!$E$11:$F$200,2,0))))</f>
        <v>通信技术</v>
      </c>
      <c r="D896" s="13" t="s">
        <v>748</v>
      </c>
      <c r="E896" s="14" t="str">
        <f>IF(D896="999999","公共选修课",IF(D896="","",IF(ISERROR(VLOOKUP(D896,'[1]A7-1-1开设专业表'!$G$11:$H$200,2,0)),"专业方向在7.1.1不存在",VLOOKUP(D896,'[1]A7-1-1开设专业表'!$G$11:$H$200,2,0))))</f>
        <v>通信技术</v>
      </c>
      <c r="F896" s="13" t="s">
        <v>800</v>
      </c>
      <c r="G896" s="13" t="s">
        <v>801</v>
      </c>
      <c r="H896" s="13" t="s">
        <v>29</v>
      </c>
      <c r="I896" s="13" t="s">
        <v>35</v>
      </c>
      <c r="J896" s="13" t="s">
        <v>20</v>
      </c>
      <c r="K896" s="15">
        <v>64</v>
      </c>
    </row>
    <row r="897" spans="1:11">
      <c r="A897" s="13">
        <v>892</v>
      </c>
      <c r="B897" s="13" t="s">
        <v>748</v>
      </c>
      <c r="C897" s="14" t="str">
        <f>IF(B897="999999","公共选修课",IF(B897="","",IF(ISERROR(VLOOKUP(B897,'[1]A7-1-1开设专业表'!$E$11:$F$200,2,0)),"专业在7.1.1不存在",VLOOKUP(B897,'[1]A7-1-1开设专业表'!$E$11:$F$200,2,0))))</f>
        <v>通信技术</v>
      </c>
      <c r="D897" s="13" t="s">
        <v>748</v>
      </c>
      <c r="E897" s="14" t="str">
        <f>IF(D897="999999","公共选修课",IF(D897="","",IF(ISERROR(VLOOKUP(D897,'[1]A7-1-1开设专业表'!$G$11:$H$200,2,0)),"专业方向在7.1.1不存在",VLOOKUP(D897,'[1]A7-1-1开设专业表'!$G$11:$H$200,2,0))))</f>
        <v>通信技术</v>
      </c>
      <c r="F897" s="13" t="s">
        <v>802</v>
      </c>
      <c r="G897" s="13" t="s">
        <v>803</v>
      </c>
      <c r="H897" s="13" t="s">
        <v>52</v>
      </c>
      <c r="I897" s="13" t="s">
        <v>35</v>
      </c>
      <c r="J897" s="13" t="s">
        <v>20</v>
      </c>
      <c r="K897" s="15">
        <v>32</v>
      </c>
    </row>
    <row r="898" spans="1:11">
      <c r="A898" s="13">
        <v>893</v>
      </c>
      <c r="B898" s="13" t="s">
        <v>748</v>
      </c>
      <c r="C898" s="14" t="str">
        <f>IF(B898="999999","公共选修课",IF(B898="","",IF(ISERROR(VLOOKUP(B898,'[1]A7-1-1开设专业表'!$E$11:$F$200,2,0)),"专业在7.1.1不存在",VLOOKUP(B898,'[1]A7-1-1开设专业表'!$E$11:$F$200,2,0))))</f>
        <v>通信技术</v>
      </c>
      <c r="D898" s="13" t="s">
        <v>748</v>
      </c>
      <c r="E898" s="14" t="str">
        <f>IF(D898="999999","公共选修课",IF(D898="","",IF(ISERROR(VLOOKUP(D898,'[1]A7-1-1开设专业表'!$G$11:$H$200,2,0)),"专业方向在7.1.1不存在",VLOOKUP(D898,'[1]A7-1-1开设专业表'!$G$11:$H$200,2,0))))</f>
        <v>通信技术</v>
      </c>
      <c r="F898" s="13" t="s">
        <v>209</v>
      </c>
      <c r="G898" s="13" t="s">
        <v>72</v>
      </c>
      <c r="H898" s="13" t="s">
        <v>52</v>
      </c>
      <c r="I898" s="13" t="s">
        <v>30</v>
      </c>
      <c r="J898" s="13" t="s">
        <v>20</v>
      </c>
      <c r="K898" s="15">
        <v>24</v>
      </c>
    </row>
    <row r="899" spans="1:11">
      <c r="A899" s="13">
        <v>894</v>
      </c>
      <c r="B899" s="13" t="s">
        <v>748</v>
      </c>
      <c r="C899" s="14" t="str">
        <f>IF(B899="999999","公共选修课",IF(B899="","",IF(ISERROR(VLOOKUP(B899,'[1]A7-1-1开设专业表'!$E$11:$F$200,2,0)),"专业在7.1.1不存在",VLOOKUP(B899,'[1]A7-1-1开设专业表'!$E$11:$F$200,2,0))))</f>
        <v>通信技术</v>
      </c>
      <c r="D899" s="13" t="s">
        <v>748</v>
      </c>
      <c r="E899" s="14" t="str">
        <f>IF(D899="999999","公共选修课",IF(D899="","",IF(ISERROR(VLOOKUP(D899,'[1]A7-1-1开设专业表'!$G$11:$H$200,2,0)),"专业方向在7.1.1不存在",VLOOKUP(D899,'[1]A7-1-1开设专业表'!$G$11:$H$200,2,0))))</f>
        <v>通信技术</v>
      </c>
      <c r="F899" s="13" t="s">
        <v>804</v>
      </c>
      <c r="G899" s="13" t="s">
        <v>805</v>
      </c>
      <c r="H899" s="13" t="s">
        <v>18</v>
      </c>
      <c r="I899" s="13" t="s">
        <v>30</v>
      </c>
      <c r="J899" s="13" t="s">
        <v>73</v>
      </c>
      <c r="K899" s="15">
        <v>32</v>
      </c>
    </row>
    <row r="900" ht="24" spans="1:11">
      <c r="A900" s="13">
        <v>895</v>
      </c>
      <c r="B900" s="13" t="s">
        <v>748</v>
      </c>
      <c r="C900" s="14" t="str">
        <f>IF(B900="999999","公共选修课",IF(B900="","",IF(ISERROR(VLOOKUP(B900,'[1]A7-1-1开设专业表'!$E$11:$F$200,2,0)),"专业在7.1.1不存在",VLOOKUP(B900,'[1]A7-1-1开设专业表'!$E$11:$F$200,2,0))))</f>
        <v>通信技术</v>
      </c>
      <c r="D900" s="13" t="s">
        <v>748</v>
      </c>
      <c r="E900" s="14" t="str">
        <f>IF(D900="999999","公共选修课",IF(D900="","",IF(ISERROR(VLOOKUP(D900,'[1]A7-1-1开设专业表'!$G$11:$H$200,2,0)),"专业方向在7.1.1不存在",VLOOKUP(D900,'[1]A7-1-1开设专业表'!$G$11:$H$200,2,0))))</f>
        <v>通信技术</v>
      </c>
      <c r="F900" s="13" t="s">
        <v>152</v>
      </c>
      <c r="G900" s="13" t="s">
        <v>56</v>
      </c>
      <c r="H900" s="13" t="s">
        <v>29</v>
      </c>
      <c r="I900" s="13" t="s">
        <v>19</v>
      </c>
      <c r="J900" s="13" t="s">
        <v>20</v>
      </c>
      <c r="K900" s="15">
        <v>48</v>
      </c>
    </row>
    <row r="901" ht="24" spans="1:11">
      <c r="A901" s="13">
        <v>896</v>
      </c>
      <c r="B901" s="13" t="s">
        <v>748</v>
      </c>
      <c r="C901" s="14" t="str">
        <f>IF(B901="999999","公共选修课",IF(B901="","",IF(ISERROR(VLOOKUP(B901,'[1]A7-1-1开设专业表'!$E$11:$F$200,2,0)),"专业在7.1.1不存在",VLOOKUP(B901,'[1]A7-1-1开设专业表'!$E$11:$F$200,2,0))))</f>
        <v>通信技术</v>
      </c>
      <c r="D901" s="13" t="s">
        <v>748</v>
      </c>
      <c r="E901" s="14" t="str">
        <f>IF(D901="999999","公共选修课",IF(D901="","",IF(ISERROR(VLOOKUP(D901,'[1]A7-1-1开设专业表'!$G$11:$H$200,2,0)),"专业方向在7.1.1不存在",VLOOKUP(D901,'[1]A7-1-1开设专业表'!$G$11:$H$200,2,0))))</f>
        <v>通信技术</v>
      </c>
      <c r="F901" s="13" t="s">
        <v>210</v>
      </c>
      <c r="G901" s="13" t="s">
        <v>49</v>
      </c>
      <c r="H901" s="13" t="s">
        <v>29</v>
      </c>
      <c r="I901" s="13" t="s">
        <v>19</v>
      </c>
      <c r="J901" s="13" t="s">
        <v>20</v>
      </c>
      <c r="K901" s="15">
        <v>48</v>
      </c>
    </row>
    <row r="902" ht="36" spans="1:11">
      <c r="A902" s="13">
        <v>897</v>
      </c>
      <c r="B902" s="13" t="s">
        <v>748</v>
      </c>
      <c r="C902" s="14" t="str">
        <f>IF(B902="999999","公共选修课",IF(B902="","",IF(ISERROR(VLOOKUP(B902,'[1]A7-1-1开设专业表'!$E$11:$F$200,2,0)),"专业在7.1.1不存在",VLOOKUP(B902,'[1]A7-1-1开设专业表'!$E$11:$F$200,2,0))))</f>
        <v>通信技术</v>
      </c>
      <c r="D902" s="13" t="s">
        <v>749</v>
      </c>
      <c r="E902" s="14" t="str">
        <f>IF(D902="999999","公共选修课",IF(D902="","",IF(ISERROR(VLOOKUP(D902,'[1]A7-1-1开设专业表'!$G$11:$H$200,2,0)),"专业方向在7.1.1不存在",VLOOKUP(D902,'[1]A7-1-1开设专业表'!$G$11:$H$200,2,0))))</f>
        <v>通信技术（中德合作）</v>
      </c>
      <c r="F902" s="13" t="s">
        <v>806</v>
      </c>
      <c r="G902" s="13" t="s">
        <v>807</v>
      </c>
      <c r="H902" s="13" t="s">
        <v>29</v>
      </c>
      <c r="I902" s="13" t="s">
        <v>35</v>
      </c>
      <c r="J902" s="13" t="s">
        <v>20</v>
      </c>
      <c r="K902" s="15">
        <v>64</v>
      </c>
    </row>
    <row r="903" ht="24" spans="1:11">
      <c r="A903" s="13">
        <v>898</v>
      </c>
      <c r="B903" s="13" t="s">
        <v>748</v>
      </c>
      <c r="C903" s="14" t="str">
        <f>IF(B903="999999","公共选修课",IF(B903="","",IF(ISERROR(VLOOKUP(B903,'[1]A7-1-1开设专业表'!$E$11:$F$200,2,0)),"专业在7.1.1不存在",VLOOKUP(B903,'[1]A7-1-1开设专业表'!$E$11:$F$200,2,0))))</f>
        <v>通信技术</v>
      </c>
      <c r="D903" s="13" t="s">
        <v>748</v>
      </c>
      <c r="E903" s="14" t="str">
        <f>IF(D903="999999","公共选修课",IF(D903="","",IF(ISERROR(VLOOKUP(D903,'[1]A7-1-1开设专业表'!$G$11:$H$200,2,0)),"专业方向在7.1.1不存在",VLOOKUP(D903,'[1]A7-1-1开设专业表'!$G$11:$H$200,2,0))))</f>
        <v>通信技术</v>
      </c>
      <c r="F903" s="13" t="s">
        <v>211</v>
      </c>
      <c r="G903" s="13" t="s">
        <v>54</v>
      </c>
      <c r="H903" s="13" t="s">
        <v>29</v>
      </c>
      <c r="I903" s="13" t="s">
        <v>19</v>
      </c>
      <c r="J903" s="13" t="s">
        <v>20</v>
      </c>
      <c r="K903" s="15">
        <v>48</v>
      </c>
    </row>
    <row r="904" ht="36" spans="1:11">
      <c r="A904" s="13">
        <v>899</v>
      </c>
      <c r="B904" s="13" t="s">
        <v>748</v>
      </c>
      <c r="C904" s="14" t="str">
        <f>IF(B904="999999","公共选修课",IF(B904="","",IF(ISERROR(VLOOKUP(B904,'[1]A7-1-1开设专业表'!$E$11:$F$200,2,0)),"专业在7.1.1不存在",VLOOKUP(B904,'[1]A7-1-1开设专业表'!$E$11:$F$200,2,0))))</f>
        <v>通信技术</v>
      </c>
      <c r="D904" s="13" t="s">
        <v>749</v>
      </c>
      <c r="E904" s="14" t="str">
        <f>IF(D904="999999","公共选修课",IF(D904="","",IF(ISERROR(VLOOKUP(D904,'[1]A7-1-1开设专业表'!$G$11:$H$200,2,0)),"专业方向在7.1.1不存在",VLOOKUP(D904,'[1]A7-1-1开设专业表'!$G$11:$H$200,2,0))))</f>
        <v>通信技术（中德合作）</v>
      </c>
      <c r="F904" s="13" t="s">
        <v>53</v>
      </c>
      <c r="G904" s="13" t="s">
        <v>54</v>
      </c>
      <c r="H904" s="13" t="s">
        <v>29</v>
      </c>
      <c r="I904" s="13" t="s">
        <v>19</v>
      </c>
      <c r="J904" s="13" t="s">
        <v>20</v>
      </c>
      <c r="K904" s="15">
        <v>48</v>
      </c>
    </row>
    <row r="905" ht="24" spans="1:11">
      <c r="A905" s="13">
        <v>900</v>
      </c>
      <c r="B905" s="13" t="s">
        <v>748</v>
      </c>
      <c r="C905" s="14" t="str">
        <f>IF(B905="999999","公共选修课",IF(B905="","",IF(ISERROR(VLOOKUP(B905,'[1]A7-1-1开设专业表'!$E$11:$F$200,2,0)),"专业在7.1.1不存在",VLOOKUP(B905,'[1]A7-1-1开设专业表'!$E$11:$F$200,2,0))))</f>
        <v>通信技术</v>
      </c>
      <c r="D905" s="13" t="s">
        <v>748</v>
      </c>
      <c r="E905" s="14" t="str">
        <f>IF(D905="999999","公共选修课",IF(D905="","",IF(ISERROR(VLOOKUP(D905,'[1]A7-1-1开设专业表'!$G$11:$H$200,2,0)),"专业方向在7.1.1不存在",VLOOKUP(D905,'[1]A7-1-1开设专业表'!$G$11:$H$200,2,0))))</f>
        <v>通信技术</v>
      </c>
      <c r="F905" s="13" t="s">
        <v>63</v>
      </c>
      <c r="G905" s="13" t="s">
        <v>94</v>
      </c>
      <c r="H905" s="13" t="s">
        <v>18</v>
      </c>
      <c r="I905" s="13" t="s">
        <v>19</v>
      </c>
      <c r="J905" s="13" t="s">
        <v>20</v>
      </c>
      <c r="K905" s="15">
        <v>4</v>
      </c>
    </row>
    <row r="906" ht="36" spans="1:11">
      <c r="A906" s="13">
        <v>901</v>
      </c>
      <c r="B906" s="13" t="s">
        <v>748</v>
      </c>
      <c r="C906" s="14" t="str">
        <f>IF(B906="999999","公共选修课",IF(B906="","",IF(ISERROR(VLOOKUP(B906,'[1]A7-1-1开设专业表'!$E$11:$F$200,2,0)),"专业在7.1.1不存在",VLOOKUP(B906,'[1]A7-1-1开设专业表'!$E$11:$F$200,2,0))))</f>
        <v>通信技术</v>
      </c>
      <c r="D906" s="13" t="s">
        <v>749</v>
      </c>
      <c r="E906" s="14" t="str">
        <f>IF(D906="999999","公共选修课",IF(D906="","",IF(ISERROR(VLOOKUP(D906,'[1]A7-1-1开设专业表'!$G$11:$H$200,2,0)),"专业方向在7.1.1不存在",VLOOKUP(D906,'[1]A7-1-1开设专业表'!$G$11:$H$200,2,0))))</f>
        <v>通信技术（中德合作）</v>
      </c>
      <c r="F906" s="13" t="s">
        <v>63</v>
      </c>
      <c r="G906" s="13" t="s">
        <v>94</v>
      </c>
      <c r="H906" s="13" t="s">
        <v>18</v>
      </c>
      <c r="I906" s="13" t="s">
        <v>19</v>
      </c>
      <c r="J906" s="13" t="s">
        <v>20</v>
      </c>
      <c r="K906" s="15">
        <v>4</v>
      </c>
    </row>
    <row r="907" ht="24" spans="1:11">
      <c r="A907" s="13">
        <v>902</v>
      </c>
      <c r="B907" s="13" t="s">
        <v>748</v>
      </c>
      <c r="C907" s="14" t="str">
        <f>IF(B907="999999","公共选修课",IF(B907="","",IF(ISERROR(VLOOKUP(B907,'[1]A7-1-1开设专业表'!$E$11:$F$200,2,0)),"专业在7.1.1不存在",VLOOKUP(B907,'[1]A7-1-1开设专业表'!$E$11:$F$200,2,0))))</f>
        <v>通信技术</v>
      </c>
      <c r="D907" s="13" t="s">
        <v>748</v>
      </c>
      <c r="E907" s="14" t="str">
        <f>IF(D907="999999","公共选修课",IF(D907="","",IF(ISERROR(VLOOKUP(D907,'[1]A7-1-1开设专业表'!$G$11:$H$200,2,0)),"专业方向在7.1.1不存在",VLOOKUP(D907,'[1]A7-1-1开设专业表'!$G$11:$H$200,2,0))))</f>
        <v>通信技术</v>
      </c>
      <c r="F907" s="13" t="s">
        <v>63</v>
      </c>
      <c r="G907" s="13" t="s">
        <v>95</v>
      </c>
      <c r="H907" s="13" t="s">
        <v>18</v>
      </c>
      <c r="I907" s="13" t="s">
        <v>19</v>
      </c>
      <c r="J907" s="13" t="s">
        <v>20</v>
      </c>
      <c r="K907" s="15">
        <v>4</v>
      </c>
    </row>
    <row r="908" ht="36" spans="1:11">
      <c r="A908" s="13">
        <v>903</v>
      </c>
      <c r="B908" s="13" t="s">
        <v>748</v>
      </c>
      <c r="C908" s="14" t="str">
        <f>IF(B908="999999","公共选修课",IF(B908="","",IF(ISERROR(VLOOKUP(B908,'[1]A7-1-1开设专业表'!$E$11:$F$200,2,0)),"专业在7.1.1不存在",VLOOKUP(B908,'[1]A7-1-1开设专业表'!$E$11:$F$200,2,0))))</f>
        <v>通信技术</v>
      </c>
      <c r="D908" s="13" t="s">
        <v>749</v>
      </c>
      <c r="E908" s="14" t="str">
        <f>IF(D908="999999","公共选修课",IF(D908="","",IF(ISERROR(VLOOKUP(D908,'[1]A7-1-1开设专业表'!$G$11:$H$200,2,0)),"专业方向在7.1.1不存在",VLOOKUP(D908,'[1]A7-1-1开设专业表'!$G$11:$H$200,2,0))))</f>
        <v>通信技术（中德合作）</v>
      </c>
      <c r="F908" s="13" t="s">
        <v>63</v>
      </c>
      <c r="G908" s="13" t="s">
        <v>95</v>
      </c>
      <c r="H908" s="13" t="s">
        <v>18</v>
      </c>
      <c r="I908" s="13" t="s">
        <v>19</v>
      </c>
      <c r="J908" s="13" t="s">
        <v>20</v>
      </c>
      <c r="K908" s="15">
        <v>4</v>
      </c>
    </row>
    <row r="909" ht="36" spans="1:11">
      <c r="A909" s="13">
        <v>904</v>
      </c>
      <c r="B909" s="13" t="s">
        <v>748</v>
      </c>
      <c r="C909" s="14" t="str">
        <f>IF(B909="999999","公共选修课",IF(B909="","",IF(ISERROR(VLOOKUP(B909,'[1]A7-1-1开设专业表'!$E$11:$F$200,2,0)),"专业在7.1.1不存在",VLOOKUP(B909,'[1]A7-1-1开设专业表'!$E$11:$F$200,2,0))))</f>
        <v>通信技术</v>
      </c>
      <c r="D909" s="13" t="s">
        <v>749</v>
      </c>
      <c r="E909" s="14" t="str">
        <f>IF(D909="999999","公共选修课",IF(D909="","",IF(ISERROR(VLOOKUP(D909,'[1]A7-1-1开设专业表'!$G$11:$H$200,2,0)),"专业方向在7.1.1不存在",VLOOKUP(D909,'[1]A7-1-1开设专业表'!$G$11:$H$200,2,0))))</f>
        <v>通信技术（中德合作）</v>
      </c>
      <c r="F909" s="13" t="s">
        <v>71</v>
      </c>
      <c r="G909" s="13" t="s">
        <v>72</v>
      </c>
      <c r="H909" s="13" t="s">
        <v>52</v>
      </c>
      <c r="I909" s="13" t="s">
        <v>30</v>
      </c>
      <c r="J909" s="13" t="s">
        <v>73</v>
      </c>
      <c r="K909" s="15">
        <v>24</v>
      </c>
    </row>
    <row r="910" ht="36" spans="1:11">
      <c r="A910" s="13">
        <v>905</v>
      </c>
      <c r="B910" s="13" t="s">
        <v>748</v>
      </c>
      <c r="C910" s="14" t="str">
        <f>IF(B910="999999","公共选修课",IF(B910="","",IF(ISERROR(VLOOKUP(B910,'[1]A7-1-1开设专业表'!$E$11:$F$200,2,0)),"专业在7.1.1不存在",VLOOKUP(B910,'[1]A7-1-1开设专业表'!$E$11:$F$200,2,0))))</f>
        <v>通信技术</v>
      </c>
      <c r="D910" s="13" t="s">
        <v>749</v>
      </c>
      <c r="E910" s="14" t="str">
        <f>IF(D910="999999","公共选修课",IF(D910="","",IF(ISERROR(VLOOKUP(D910,'[1]A7-1-1开设专业表'!$G$11:$H$200,2,0)),"专业方向在7.1.1不存在",VLOOKUP(D910,'[1]A7-1-1开设专业表'!$G$11:$H$200,2,0))))</f>
        <v>通信技术（中德合作）</v>
      </c>
      <c r="F910" s="13" t="s">
        <v>309</v>
      </c>
      <c r="G910" s="13" t="s">
        <v>425</v>
      </c>
      <c r="H910" s="13" t="s">
        <v>29</v>
      </c>
      <c r="I910" s="13" t="s">
        <v>19</v>
      </c>
      <c r="J910" s="13" t="s">
        <v>80</v>
      </c>
      <c r="K910" s="15">
        <v>32</v>
      </c>
    </row>
    <row r="911" ht="36" spans="1:11">
      <c r="A911" s="13">
        <v>906</v>
      </c>
      <c r="B911" s="13" t="s">
        <v>748</v>
      </c>
      <c r="C911" s="14" t="str">
        <f>IF(B911="999999","公共选修课",IF(B911="","",IF(ISERROR(VLOOKUP(B911,'[1]A7-1-1开设专业表'!$E$11:$F$200,2,0)),"专业在7.1.1不存在",VLOOKUP(B911,'[1]A7-1-1开设专业表'!$E$11:$F$200,2,0))))</f>
        <v>通信技术</v>
      </c>
      <c r="D911" s="13" t="s">
        <v>749</v>
      </c>
      <c r="E911" s="14" t="str">
        <f>IF(D911="999999","公共选修课",IF(D911="","",IF(ISERROR(VLOOKUP(D911,'[1]A7-1-1开设专业表'!$G$11:$H$200,2,0)),"专业方向在7.1.1不存在",VLOOKUP(D911,'[1]A7-1-1开设专业表'!$G$11:$H$200,2,0))))</f>
        <v>通信技术（中德合作）</v>
      </c>
      <c r="F911" s="13" t="s">
        <v>103</v>
      </c>
      <c r="G911" s="13" t="s">
        <v>95</v>
      </c>
      <c r="H911" s="13" t="s">
        <v>18</v>
      </c>
      <c r="I911" s="13" t="s">
        <v>19</v>
      </c>
      <c r="J911" s="13" t="s">
        <v>20</v>
      </c>
      <c r="K911" s="15">
        <v>4</v>
      </c>
    </row>
    <row r="912" ht="24" spans="1:11">
      <c r="A912" s="13">
        <v>907</v>
      </c>
      <c r="B912" s="13" t="s">
        <v>808</v>
      </c>
      <c r="C912" s="14" t="str">
        <f>IF(B912="999999","公共选修课",IF(B912="","",IF(ISERROR(VLOOKUP(B912,'[1]A7-1-1开设专业表'!$E$11:$F$200,2,0)),"专业在7.1.1不存在",VLOOKUP(B912,'[1]A7-1-1开设专业表'!$E$11:$F$200,2,0))))</f>
        <v>移动通信技术</v>
      </c>
      <c r="D912" s="13" t="s">
        <v>808</v>
      </c>
      <c r="E912" s="14" t="str">
        <f>IF(D912="999999","公共选修课",IF(D912="","",IF(ISERROR(VLOOKUP(D912,'[1]A7-1-1开设专业表'!$G$11:$H$200,2,0)),"专业方向在7.1.1不存在",VLOOKUP(D912,'[1]A7-1-1开设专业表'!$G$11:$H$200,2,0))))</f>
        <v>移动通信技术</v>
      </c>
      <c r="F912" s="13" t="s">
        <v>16</v>
      </c>
      <c r="G912" s="13" t="s">
        <v>17</v>
      </c>
      <c r="H912" s="13" t="s">
        <v>18</v>
      </c>
      <c r="I912" s="13" t="s">
        <v>19</v>
      </c>
      <c r="J912" s="13" t="s">
        <v>20</v>
      </c>
      <c r="K912" s="15">
        <v>32</v>
      </c>
    </row>
    <row r="913" ht="24" spans="1:11">
      <c r="A913" s="13">
        <v>908</v>
      </c>
      <c r="B913" s="13" t="s">
        <v>808</v>
      </c>
      <c r="C913" s="14" t="str">
        <f>IF(B913="999999","公共选修课",IF(B913="","",IF(ISERROR(VLOOKUP(B913,'[1]A7-1-1开设专业表'!$E$11:$F$200,2,0)),"专业在7.1.1不存在",VLOOKUP(B913,'[1]A7-1-1开设专业表'!$E$11:$F$200,2,0))))</f>
        <v>移动通信技术</v>
      </c>
      <c r="D913" s="13" t="s">
        <v>808</v>
      </c>
      <c r="E913" s="14" t="str">
        <f>IF(D913="999999","公共选修课",IF(D913="","",IF(ISERROR(VLOOKUP(D913,'[1]A7-1-1开设专业表'!$G$11:$H$200,2,0)),"专业方向在7.1.1不存在",VLOOKUP(D913,'[1]A7-1-1开设专业表'!$G$11:$H$200,2,0))))</f>
        <v>移动通信技术</v>
      </c>
      <c r="F913" s="13" t="s">
        <v>21</v>
      </c>
      <c r="G913" s="13" t="s">
        <v>22</v>
      </c>
      <c r="H913" s="13" t="s">
        <v>18</v>
      </c>
      <c r="I913" s="13" t="s">
        <v>19</v>
      </c>
      <c r="J913" s="13" t="s">
        <v>20</v>
      </c>
      <c r="K913" s="15">
        <v>32</v>
      </c>
    </row>
    <row r="914" ht="24" spans="1:11">
      <c r="A914" s="13">
        <v>909</v>
      </c>
      <c r="B914" s="13" t="s">
        <v>808</v>
      </c>
      <c r="C914" s="14" t="str">
        <f>IF(B914="999999","公共选修课",IF(B914="","",IF(ISERROR(VLOOKUP(B914,'[1]A7-1-1开设专业表'!$E$11:$F$200,2,0)),"专业在7.1.1不存在",VLOOKUP(B914,'[1]A7-1-1开设专业表'!$E$11:$F$200,2,0))))</f>
        <v>移动通信技术</v>
      </c>
      <c r="D914" s="13" t="s">
        <v>808</v>
      </c>
      <c r="E914" s="14" t="str">
        <f>IF(D914="999999","公共选修课",IF(D914="","",IF(ISERROR(VLOOKUP(D914,'[1]A7-1-1开设专业表'!$G$11:$H$200,2,0)),"专业方向在7.1.1不存在",VLOOKUP(D914,'[1]A7-1-1开设专业表'!$G$11:$H$200,2,0))))</f>
        <v>移动通信技术</v>
      </c>
      <c r="F914" s="13" t="s">
        <v>23</v>
      </c>
      <c r="G914" s="13" t="s">
        <v>24</v>
      </c>
      <c r="H914" s="13" t="s">
        <v>18</v>
      </c>
      <c r="I914" s="13" t="s">
        <v>19</v>
      </c>
      <c r="J914" s="13" t="s">
        <v>20</v>
      </c>
      <c r="K914" s="15">
        <v>64</v>
      </c>
    </row>
    <row r="915" ht="24" spans="1:11">
      <c r="A915" s="13">
        <v>910</v>
      </c>
      <c r="B915" s="13" t="s">
        <v>808</v>
      </c>
      <c r="C915" s="14" t="str">
        <f>IF(B915="999999","公共选修课",IF(B915="","",IF(ISERROR(VLOOKUP(B915,'[1]A7-1-1开设专业表'!$E$11:$F$200,2,0)),"专业在7.1.1不存在",VLOOKUP(B915,'[1]A7-1-1开设专业表'!$E$11:$F$200,2,0))))</f>
        <v>移动通信技术</v>
      </c>
      <c r="D915" s="13" t="s">
        <v>808</v>
      </c>
      <c r="E915" s="14" t="str">
        <f>IF(D915="999999","公共选修课",IF(D915="","",IF(ISERROR(VLOOKUP(D915,'[1]A7-1-1开设专业表'!$G$11:$H$200,2,0)),"专业方向在7.1.1不存在",VLOOKUP(D915,'[1]A7-1-1开设专业表'!$G$11:$H$200,2,0))))</f>
        <v>移动通信技术</v>
      </c>
      <c r="F915" s="13" t="s">
        <v>25</v>
      </c>
      <c r="G915" s="13" t="s">
        <v>26</v>
      </c>
      <c r="H915" s="13" t="s">
        <v>18</v>
      </c>
      <c r="I915" s="13" t="s">
        <v>19</v>
      </c>
      <c r="J915" s="13" t="s">
        <v>20</v>
      </c>
      <c r="K915" s="15">
        <v>64</v>
      </c>
    </row>
    <row r="916" ht="24" spans="1:11">
      <c r="A916" s="13">
        <v>911</v>
      </c>
      <c r="B916" s="13" t="s">
        <v>808</v>
      </c>
      <c r="C916" s="14" t="str">
        <f>IF(B916="999999","公共选修课",IF(B916="","",IF(ISERROR(VLOOKUP(B916,'[1]A7-1-1开设专业表'!$E$11:$F$200,2,0)),"专业在7.1.1不存在",VLOOKUP(B916,'[1]A7-1-1开设专业表'!$E$11:$F$200,2,0))))</f>
        <v>移动通信技术</v>
      </c>
      <c r="D916" s="13" t="s">
        <v>808</v>
      </c>
      <c r="E916" s="14" t="str">
        <f>IF(D916="999999","公共选修课",IF(D916="","",IF(ISERROR(VLOOKUP(D916,'[1]A7-1-1开设专业表'!$G$11:$H$200,2,0)),"专业方向在7.1.1不存在",VLOOKUP(D916,'[1]A7-1-1开设专业表'!$G$11:$H$200,2,0))))</f>
        <v>移动通信技术</v>
      </c>
      <c r="F916" s="13" t="s">
        <v>154</v>
      </c>
      <c r="G916" s="13" t="s">
        <v>155</v>
      </c>
      <c r="H916" s="13" t="s">
        <v>29</v>
      </c>
      <c r="I916" s="13" t="s">
        <v>30</v>
      </c>
      <c r="J916" s="13" t="s">
        <v>73</v>
      </c>
      <c r="K916" s="15">
        <v>32</v>
      </c>
    </row>
    <row r="917" ht="24" spans="1:11">
      <c r="A917" s="13">
        <v>912</v>
      </c>
      <c r="B917" s="13" t="s">
        <v>808</v>
      </c>
      <c r="C917" s="14" t="str">
        <f>IF(B917="999999","公共选修课",IF(B917="","",IF(ISERROR(VLOOKUP(B917,'[1]A7-1-1开设专业表'!$E$11:$F$200,2,0)),"专业在7.1.1不存在",VLOOKUP(B917,'[1]A7-1-1开设专业表'!$E$11:$F$200,2,0))))</f>
        <v>移动通信技术</v>
      </c>
      <c r="D917" s="13" t="s">
        <v>808</v>
      </c>
      <c r="E917" s="14" t="str">
        <f>IF(D917="999999","公共选修课",IF(D917="","",IF(ISERROR(VLOOKUP(D917,'[1]A7-1-1开设专业表'!$G$11:$H$200,2,0)),"专业方向在7.1.1不存在",VLOOKUP(D917,'[1]A7-1-1开设专业表'!$G$11:$H$200,2,0))))</f>
        <v>移动通信技术</v>
      </c>
      <c r="F917" s="13" t="s">
        <v>750</v>
      </c>
      <c r="G917" s="13" t="s">
        <v>157</v>
      </c>
      <c r="H917" s="13" t="s">
        <v>29</v>
      </c>
      <c r="I917" s="13" t="s">
        <v>35</v>
      </c>
      <c r="J917" s="13" t="s">
        <v>20</v>
      </c>
      <c r="K917" s="15">
        <v>64</v>
      </c>
    </row>
    <row r="918" ht="24" spans="1:11">
      <c r="A918" s="13">
        <v>913</v>
      </c>
      <c r="B918" s="13" t="s">
        <v>808</v>
      </c>
      <c r="C918" s="14" t="str">
        <f>IF(B918="999999","公共选修课",IF(B918="","",IF(ISERROR(VLOOKUP(B918,'[1]A7-1-1开设专业表'!$E$11:$F$200,2,0)),"专业在7.1.1不存在",VLOOKUP(B918,'[1]A7-1-1开设专业表'!$E$11:$F$200,2,0))))</f>
        <v>移动通信技术</v>
      </c>
      <c r="D918" s="13" t="s">
        <v>808</v>
      </c>
      <c r="E918" s="14" t="str">
        <f>IF(D918="999999","公共选修课",IF(D918="","",IF(ISERROR(VLOOKUP(D918,'[1]A7-1-1开设专业表'!$G$11:$H$200,2,0)),"专业方向在7.1.1不存在",VLOOKUP(D918,'[1]A7-1-1开设专业表'!$G$11:$H$200,2,0))))</f>
        <v>移动通信技术</v>
      </c>
      <c r="F918" s="13" t="s">
        <v>809</v>
      </c>
      <c r="G918" s="13" t="s">
        <v>752</v>
      </c>
      <c r="H918" s="13" t="s">
        <v>29</v>
      </c>
      <c r="I918" s="13" t="s">
        <v>35</v>
      </c>
      <c r="J918" s="13" t="s">
        <v>20</v>
      </c>
      <c r="K918" s="15">
        <v>64</v>
      </c>
    </row>
    <row r="919" ht="36" spans="1:11">
      <c r="A919" s="13">
        <v>914</v>
      </c>
      <c r="B919" s="13" t="s">
        <v>808</v>
      </c>
      <c r="C919" s="14" t="str">
        <f>IF(B919="999999","公共选修课",IF(B919="","",IF(ISERROR(VLOOKUP(B919,'[1]A7-1-1开设专业表'!$E$11:$F$200,2,0)),"专业在7.1.1不存在",VLOOKUP(B919,'[1]A7-1-1开设专业表'!$E$11:$F$200,2,0))))</f>
        <v>移动通信技术</v>
      </c>
      <c r="D919" s="13" t="s">
        <v>808</v>
      </c>
      <c r="E919" s="14" t="str">
        <f>IF(D919="999999","公共选修课",IF(D919="","",IF(ISERROR(VLOOKUP(D919,'[1]A7-1-1开设专业表'!$G$11:$H$200,2,0)),"专业方向在7.1.1不存在",VLOOKUP(D919,'[1]A7-1-1开设专业表'!$G$11:$H$200,2,0))))</f>
        <v>移动通信技术</v>
      </c>
      <c r="F919" s="13" t="s">
        <v>100</v>
      </c>
      <c r="G919" s="13" t="s">
        <v>101</v>
      </c>
      <c r="H919" s="13" t="s">
        <v>18</v>
      </c>
      <c r="I919" s="13" t="s">
        <v>19</v>
      </c>
      <c r="J919" s="13" t="s">
        <v>20</v>
      </c>
      <c r="K919" s="15">
        <v>32</v>
      </c>
    </row>
    <row r="920" ht="36" spans="1:11">
      <c r="A920" s="13">
        <v>915</v>
      </c>
      <c r="B920" s="13" t="s">
        <v>808</v>
      </c>
      <c r="C920" s="14" t="str">
        <f>IF(B920="999999","公共选修课",IF(B920="","",IF(ISERROR(VLOOKUP(B920,'[1]A7-1-1开设专业表'!$E$11:$F$200,2,0)),"专业在7.1.1不存在",VLOOKUP(B920,'[1]A7-1-1开设专业表'!$E$11:$F$200,2,0))))</f>
        <v>移动通信技术</v>
      </c>
      <c r="D920" s="13" t="s">
        <v>808</v>
      </c>
      <c r="E920" s="14" t="str">
        <f>IF(D920="999999","公共选修课",IF(D920="","",IF(ISERROR(VLOOKUP(D920,'[1]A7-1-1开设专业表'!$G$11:$H$200,2,0)),"专业方向在7.1.1不存在",VLOOKUP(D920,'[1]A7-1-1开设专业表'!$G$11:$H$200,2,0))))</f>
        <v>移动通信技术</v>
      </c>
      <c r="F920" s="13" t="s">
        <v>103</v>
      </c>
      <c r="G920" s="13" t="s">
        <v>162</v>
      </c>
      <c r="H920" s="13" t="s">
        <v>18</v>
      </c>
      <c r="I920" s="13" t="s">
        <v>19</v>
      </c>
      <c r="J920" s="13" t="s">
        <v>20</v>
      </c>
      <c r="K920" s="15">
        <v>16</v>
      </c>
    </row>
    <row r="921" ht="36" spans="1:11">
      <c r="A921" s="13">
        <v>916</v>
      </c>
      <c r="B921" s="13" t="s">
        <v>808</v>
      </c>
      <c r="C921" s="14" t="str">
        <f>IF(B921="999999","公共选修课",IF(B921="","",IF(ISERROR(VLOOKUP(B921,'[1]A7-1-1开设专业表'!$E$11:$F$200,2,0)),"专业在7.1.1不存在",VLOOKUP(B921,'[1]A7-1-1开设专业表'!$E$11:$F$200,2,0))))</f>
        <v>移动通信技术</v>
      </c>
      <c r="D921" s="13" t="s">
        <v>808</v>
      </c>
      <c r="E921" s="14" t="str">
        <f>IF(D921="999999","公共选修课",IF(D921="","",IF(ISERROR(VLOOKUP(D921,'[1]A7-1-1开设专业表'!$G$11:$H$200,2,0)),"专业方向在7.1.1不存在",VLOOKUP(D921,'[1]A7-1-1开设专业表'!$G$11:$H$200,2,0))))</f>
        <v>移动通信技术</v>
      </c>
      <c r="F921" s="13" t="s">
        <v>163</v>
      </c>
      <c r="G921" s="13" t="s">
        <v>164</v>
      </c>
      <c r="H921" s="13" t="s">
        <v>18</v>
      </c>
      <c r="I921" s="13" t="s">
        <v>19</v>
      </c>
      <c r="J921" s="13" t="s">
        <v>20</v>
      </c>
      <c r="K921" s="15">
        <v>16</v>
      </c>
    </row>
    <row r="922" ht="36" spans="1:11">
      <c r="A922" s="13">
        <v>917</v>
      </c>
      <c r="B922" s="13" t="s">
        <v>808</v>
      </c>
      <c r="C922" s="14" t="str">
        <f>IF(B922="999999","公共选修课",IF(B922="","",IF(ISERROR(VLOOKUP(B922,'[1]A7-1-1开设专业表'!$E$11:$F$200,2,0)),"专业在7.1.1不存在",VLOOKUP(B922,'[1]A7-1-1开设专业表'!$E$11:$F$200,2,0))))</f>
        <v>移动通信技术</v>
      </c>
      <c r="D922" s="13" t="s">
        <v>808</v>
      </c>
      <c r="E922" s="14" t="str">
        <f>IF(D922="999999","公共选修课",IF(D922="","",IF(ISERROR(VLOOKUP(D922,'[1]A7-1-1开设专业表'!$G$11:$H$200,2,0)),"专业方向在7.1.1不存在",VLOOKUP(D922,'[1]A7-1-1开设专业表'!$G$11:$H$200,2,0))))</f>
        <v>移动通信技术</v>
      </c>
      <c r="F922" s="13" t="s">
        <v>76</v>
      </c>
      <c r="G922" s="13" t="s">
        <v>77</v>
      </c>
      <c r="H922" s="13" t="s">
        <v>18</v>
      </c>
      <c r="I922" s="13" t="s">
        <v>19</v>
      </c>
      <c r="J922" s="13" t="s">
        <v>20</v>
      </c>
      <c r="K922" s="15">
        <v>32</v>
      </c>
    </row>
    <row r="923" ht="24" spans="1:11">
      <c r="A923" s="13">
        <v>918</v>
      </c>
      <c r="B923" s="13" t="s">
        <v>808</v>
      </c>
      <c r="C923" s="14" t="str">
        <f>IF(B923="999999","公共选修课",IF(B923="","",IF(ISERROR(VLOOKUP(B923,'[1]A7-1-1开设专业表'!$E$11:$F$200,2,0)),"专业在7.1.1不存在",VLOOKUP(B923,'[1]A7-1-1开设专业表'!$E$11:$F$200,2,0))))</f>
        <v>移动通信技术</v>
      </c>
      <c r="D923" s="13" t="s">
        <v>808</v>
      </c>
      <c r="E923" s="14" t="str">
        <f>IF(D923="999999","公共选修课",IF(D923="","",IF(ISERROR(VLOOKUP(D923,'[1]A7-1-1开设专业表'!$G$11:$H$200,2,0)),"专业方向在7.1.1不存在",VLOOKUP(D923,'[1]A7-1-1开设专业表'!$G$11:$H$200,2,0))))</f>
        <v>移动通信技术</v>
      </c>
      <c r="F923" s="13" t="s">
        <v>98</v>
      </c>
      <c r="G923" s="13" t="s">
        <v>99</v>
      </c>
      <c r="H923" s="13" t="s">
        <v>18</v>
      </c>
      <c r="I923" s="13" t="s">
        <v>19</v>
      </c>
      <c r="J923" s="13" t="s">
        <v>20</v>
      </c>
      <c r="K923" s="15">
        <v>64</v>
      </c>
    </row>
    <row r="924" ht="24" spans="1:11">
      <c r="A924" s="13">
        <v>919</v>
      </c>
      <c r="B924" s="13" t="s">
        <v>808</v>
      </c>
      <c r="C924" s="14" t="str">
        <f>IF(B924="999999","公共选修课",IF(B924="","",IF(ISERROR(VLOOKUP(B924,'[1]A7-1-1开设专业表'!$E$11:$F$200,2,0)),"专业在7.1.1不存在",VLOOKUP(B924,'[1]A7-1-1开设专业表'!$E$11:$F$200,2,0))))</f>
        <v>移动通信技术</v>
      </c>
      <c r="D924" s="13" t="s">
        <v>808</v>
      </c>
      <c r="E924" s="14" t="str">
        <f>IF(D924="999999","公共选修课",IF(D924="","",IF(ISERROR(VLOOKUP(D924,'[1]A7-1-1开设专业表'!$G$11:$H$200,2,0)),"专业方向在7.1.1不存在",VLOOKUP(D924,'[1]A7-1-1开设专业表'!$G$11:$H$200,2,0))))</f>
        <v>移动通信技术</v>
      </c>
      <c r="F924" s="13" t="s">
        <v>166</v>
      </c>
      <c r="G924" s="13" t="s">
        <v>167</v>
      </c>
      <c r="H924" s="13" t="s">
        <v>18</v>
      </c>
      <c r="I924" s="13" t="s">
        <v>19</v>
      </c>
      <c r="J924" s="13" t="s">
        <v>20</v>
      </c>
      <c r="K924" s="15">
        <v>32</v>
      </c>
    </row>
    <row r="925" ht="24" spans="1:11">
      <c r="A925" s="13">
        <v>920</v>
      </c>
      <c r="B925" s="13" t="s">
        <v>808</v>
      </c>
      <c r="C925" s="14" t="str">
        <f>IF(B925="999999","公共选修课",IF(B925="","",IF(ISERROR(VLOOKUP(B925,'[1]A7-1-1开设专业表'!$E$11:$F$200,2,0)),"专业在7.1.1不存在",VLOOKUP(B925,'[1]A7-1-1开设专业表'!$E$11:$F$200,2,0))))</f>
        <v>移动通信技术</v>
      </c>
      <c r="D925" s="13" t="s">
        <v>808</v>
      </c>
      <c r="E925" s="14" t="str">
        <f>IF(D925="999999","公共选修课",IF(D925="","",IF(ISERROR(VLOOKUP(D925,'[1]A7-1-1开设专业表'!$G$11:$H$200,2,0)),"专业方向在7.1.1不存在",VLOOKUP(D925,'[1]A7-1-1开设专业表'!$G$11:$H$200,2,0))))</f>
        <v>移动通信技术</v>
      </c>
      <c r="F925" s="13" t="s">
        <v>105</v>
      </c>
      <c r="G925" s="13" t="s">
        <v>84</v>
      </c>
      <c r="H925" s="13" t="s">
        <v>18</v>
      </c>
      <c r="I925" s="13" t="s">
        <v>19</v>
      </c>
      <c r="J925" s="13" t="s">
        <v>20</v>
      </c>
      <c r="K925" s="15">
        <v>32</v>
      </c>
    </row>
    <row r="926" ht="24" spans="1:11">
      <c r="A926" s="13">
        <v>921</v>
      </c>
      <c r="B926" s="13" t="s">
        <v>808</v>
      </c>
      <c r="C926" s="14" t="str">
        <f>IF(B926="999999","公共选修课",IF(B926="","",IF(ISERROR(VLOOKUP(B926,'[1]A7-1-1开设专业表'!$E$11:$F$200,2,0)),"专业在7.1.1不存在",VLOOKUP(B926,'[1]A7-1-1开设专业表'!$E$11:$F$200,2,0))))</f>
        <v>移动通信技术</v>
      </c>
      <c r="D926" s="13" t="s">
        <v>808</v>
      </c>
      <c r="E926" s="14" t="str">
        <f>IF(D926="999999","公共选修课",IF(D926="","",IF(ISERROR(VLOOKUP(D926,'[1]A7-1-1开设专业表'!$G$11:$H$200,2,0)),"专业方向在7.1.1不存在",VLOOKUP(D926,'[1]A7-1-1开设专业表'!$G$11:$H$200,2,0))))</f>
        <v>移动通信技术</v>
      </c>
      <c r="F926" s="13" t="s">
        <v>85</v>
      </c>
      <c r="G926" s="13" t="s">
        <v>86</v>
      </c>
      <c r="H926" s="13" t="s">
        <v>18</v>
      </c>
      <c r="I926" s="13" t="s">
        <v>19</v>
      </c>
      <c r="J926" s="13" t="s">
        <v>20</v>
      </c>
      <c r="K926" s="15">
        <v>32</v>
      </c>
    </row>
    <row r="927" ht="24" spans="1:11">
      <c r="A927" s="13">
        <v>922</v>
      </c>
      <c r="B927" s="13" t="s">
        <v>808</v>
      </c>
      <c r="C927" s="14" t="str">
        <f>IF(B927="999999","公共选修课",IF(B927="","",IF(ISERROR(VLOOKUP(B927,'[1]A7-1-1开设专业表'!$E$11:$F$200,2,0)),"专业在7.1.1不存在",VLOOKUP(B927,'[1]A7-1-1开设专业表'!$E$11:$F$200,2,0))))</f>
        <v>移动通信技术</v>
      </c>
      <c r="D927" s="13" t="s">
        <v>808</v>
      </c>
      <c r="E927" s="14" t="str">
        <f>IF(D927="999999","公共选修课",IF(D927="","",IF(ISERROR(VLOOKUP(D927,'[1]A7-1-1开设专业表'!$G$11:$H$200,2,0)),"专业方向在7.1.1不存在",VLOOKUP(D927,'[1]A7-1-1开设专业表'!$G$11:$H$200,2,0))))</f>
        <v>移动通信技术</v>
      </c>
      <c r="F927" s="13" t="s">
        <v>87</v>
      </c>
      <c r="G927" s="13" t="s">
        <v>88</v>
      </c>
      <c r="H927" s="13" t="s">
        <v>18</v>
      </c>
      <c r="I927" s="13" t="s">
        <v>19</v>
      </c>
      <c r="J927" s="13" t="s">
        <v>20</v>
      </c>
      <c r="K927" s="15">
        <v>32</v>
      </c>
    </row>
    <row r="928" ht="24" spans="1:11">
      <c r="A928" s="13">
        <v>923</v>
      </c>
      <c r="B928" s="13" t="s">
        <v>808</v>
      </c>
      <c r="C928" s="14" t="str">
        <f>IF(B928="999999","公共选修课",IF(B928="","",IF(ISERROR(VLOOKUP(B928,'[1]A7-1-1开设专业表'!$E$11:$F$200,2,0)),"专业在7.1.1不存在",VLOOKUP(B928,'[1]A7-1-1开设专业表'!$E$11:$F$200,2,0))))</f>
        <v>移动通信技术</v>
      </c>
      <c r="D928" s="13" t="s">
        <v>808</v>
      </c>
      <c r="E928" s="14" t="str">
        <f>IF(D928="999999","公共选修课",IF(D928="","",IF(ISERROR(VLOOKUP(D928,'[1]A7-1-1开设专业表'!$G$11:$H$200,2,0)),"专业方向在7.1.1不存在",VLOOKUP(D928,'[1]A7-1-1开设专业表'!$G$11:$H$200,2,0))))</f>
        <v>移动通信技术</v>
      </c>
      <c r="F928" s="13" t="s">
        <v>800</v>
      </c>
      <c r="G928" s="13" t="s">
        <v>801</v>
      </c>
      <c r="H928" s="13" t="s">
        <v>29</v>
      </c>
      <c r="I928" s="13" t="s">
        <v>35</v>
      </c>
      <c r="J928" s="13" t="s">
        <v>20</v>
      </c>
      <c r="K928" s="15">
        <v>64</v>
      </c>
    </row>
    <row r="929" ht="24" spans="1:11">
      <c r="A929" s="13">
        <v>924</v>
      </c>
      <c r="B929" s="13" t="s">
        <v>808</v>
      </c>
      <c r="C929" s="14" t="str">
        <f>IF(B929="999999","公共选修课",IF(B929="","",IF(ISERROR(VLOOKUP(B929,'[1]A7-1-1开设专业表'!$E$11:$F$200,2,0)),"专业在7.1.1不存在",VLOOKUP(B929,'[1]A7-1-1开设专业表'!$E$11:$F$200,2,0))))</f>
        <v>移动通信技术</v>
      </c>
      <c r="D929" s="13" t="s">
        <v>808</v>
      </c>
      <c r="E929" s="14" t="str">
        <f>IF(D929="999999","公共选修课",IF(D929="","",IF(ISERROR(VLOOKUP(D929,'[1]A7-1-1开设专业表'!$G$11:$H$200,2,0)),"专业方向在7.1.1不存在",VLOOKUP(D929,'[1]A7-1-1开设专业表'!$G$11:$H$200,2,0))))</f>
        <v>移动通信技术</v>
      </c>
      <c r="F929" s="13" t="s">
        <v>810</v>
      </c>
      <c r="G929" s="13" t="s">
        <v>811</v>
      </c>
      <c r="H929" s="13" t="s">
        <v>29</v>
      </c>
      <c r="I929" s="13" t="s">
        <v>30</v>
      </c>
      <c r="J929" s="13" t="s">
        <v>20</v>
      </c>
      <c r="K929" s="15">
        <v>32</v>
      </c>
    </row>
    <row r="930" ht="24" spans="1:11">
      <c r="A930" s="13">
        <v>925</v>
      </c>
      <c r="B930" s="13" t="s">
        <v>808</v>
      </c>
      <c r="C930" s="14" t="str">
        <f>IF(B930="999999","公共选修课",IF(B930="","",IF(ISERROR(VLOOKUP(B930,'[1]A7-1-1开设专业表'!$E$11:$F$200,2,0)),"专业在7.1.1不存在",VLOOKUP(B930,'[1]A7-1-1开设专业表'!$E$11:$F$200,2,0))))</f>
        <v>移动通信技术</v>
      </c>
      <c r="D930" s="13" t="s">
        <v>808</v>
      </c>
      <c r="E930" s="14" t="str">
        <f>IF(D930="999999","公共选修课",IF(D930="","",IF(ISERROR(VLOOKUP(D930,'[1]A7-1-1开设专业表'!$G$11:$H$200,2,0)),"专业方向在7.1.1不存在",VLOOKUP(D930,'[1]A7-1-1开设专业表'!$G$11:$H$200,2,0))))</f>
        <v>移动通信技术</v>
      </c>
      <c r="F930" s="13" t="s">
        <v>812</v>
      </c>
      <c r="G930" s="13" t="s">
        <v>813</v>
      </c>
      <c r="H930" s="13" t="s">
        <v>29</v>
      </c>
      <c r="I930" s="13" t="s">
        <v>35</v>
      </c>
      <c r="J930" s="13" t="s">
        <v>20</v>
      </c>
      <c r="K930" s="15">
        <v>64</v>
      </c>
    </row>
    <row r="931" ht="24" spans="1:11">
      <c r="A931" s="13">
        <v>926</v>
      </c>
      <c r="B931" s="13" t="s">
        <v>808</v>
      </c>
      <c r="C931" s="14" t="str">
        <f>IF(B931="999999","公共选修课",IF(B931="","",IF(ISERROR(VLOOKUP(B931,'[1]A7-1-1开设专业表'!$E$11:$F$200,2,0)),"专业在7.1.1不存在",VLOOKUP(B931,'[1]A7-1-1开设专业表'!$E$11:$F$200,2,0))))</f>
        <v>移动通信技术</v>
      </c>
      <c r="D931" s="13" t="s">
        <v>808</v>
      </c>
      <c r="E931" s="14" t="str">
        <f>IF(D931="999999","公共选修课",IF(D931="","",IF(ISERROR(VLOOKUP(D931,'[1]A7-1-1开设专业表'!$G$11:$H$200,2,0)),"专业方向在7.1.1不存在",VLOOKUP(D931,'[1]A7-1-1开设专业表'!$G$11:$H$200,2,0))))</f>
        <v>移动通信技术</v>
      </c>
      <c r="F931" s="13" t="s">
        <v>814</v>
      </c>
      <c r="G931" s="13" t="s">
        <v>815</v>
      </c>
      <c r="H931" s="13" t="s">
        <v>29</v>
      </c>
      <c r="I931" s="13" t="s">
        <v>35</v>
      </c>
      <c r="J931" s="13" t="s">
        <v>20</v>
      </c>
      <c r="K931" s="15">
        <v>64</v>
      </c>
    </row>
    <row r="932" ht="24" spans="1:11">
      <c r="A932" s="13">
        <v>927</v>
      </c>
      <c r="B932" s="13" t="s">
        <v>808</v>
      </c>
      <c r="C932" s="14" t="str">
        <f>IF(B932="999999","公共选修课",IF(B932="","",IF(ISERROR(VLOOKUP(B932,'[1]A7-1-1开设专业表'!$E$11:$F$200,2,0)),"专业在7.1.1不存在",VLOOKUP(B932,'[1]A7-1-1开设专业表'!$E$11:$F$200,2,0))))</f>
        <v>移动通信技术</v>
      </c>
      <c r="D932" s="13" t="s">
        <v>808</v>
      </c>
      <c r="E932" s="14" t="str">
        <f>IF(D932="999999","公共选修课",IF(D932="","",IF(ISERROR(VLOOKUP(D932,'[1]A7-1-1开设专业表'!$G$11:$H$200,2,0)),"专业方向在7.1.1不存在",VLOOKUP(D932,'[1]A7-1-1开设专业表'!$G$11:$H$200,2,0))))</f>
        <v>移动通信技术</v>
      </c>
      <c r="F932" s="13" t="s">
        <v>816</v>
      </c>
      <c r="G932" s="13" t="s">
        <v>817</v>
      </c>
      <c r="H932" s="13" t="s">
        <v>29</v>
      </c>
      <c r="I932" s="13" t="s">
        <v>35</v>
      </c>
      <c r="J932" s="13" t="s">
        <v>20</v>
      </c>
      <c r="K932" s="15">
        <v>64</v>
      </c>
    </row>
    <row r="933" ht="24" spans="1:11">
      <c r="A933" s="13">
        <v>928</v>
      </c>
      <c r="B933" s="13" t="s">
        <v>808</v>
      </c>
      <c r="C933" s="14" t="str">
        <f>IF(B933="999999","公共选修课",IF(B933="","",IF(ISERROR(VLOOKUP(B933,'[1]A7-1-1开设专业表'!$E$11:$F$200,2,0)),"专业在7.1.1不存在",VLOOKUP(B933,'[1]A7-1-1开设专业表'!$E$11:$F$200,2,0))))</f>
        <v>移动通信技术</v>
      </c>
      <c r="D933" s="13" t="s">
        <v>808</v>
      </c>
      <c r="E933" s="14" t="str">
        <f>IF(D933="999999","公共选修课",IF(D933="","",IF(ISERROR(VLOOKUP(D933,'[1]A7-1-1开设专业表'!$G$11:$H$200,2,0)),"专业方向在7.1.1不存在",VLOOKUP(D933,'[1]A7-1-1开设专业表'!$G$11:$H$200,2,0))))</f>
        <v>移动通信技术</v>
      </c>
      <c r="F933" s="13" t="s">
        <v>818</v>
      </c>
      <c r="G933" s="13" t="s">
        <v>819</v>
      </c>
      <c r="H933" s="13" t="s">
        <v>29</v>
      </c>
      <c r="I933" s="13" t="s">
        <v>30</v>
      </c>
      <c r="J933" s="13" t="s">
        <v>20</v>
      </c>
      <c r="K933" s="15">
        <v>64</v>
      </c>
    </row>
    <row r="934" ht="24" spans="1:11">
      <c r="A934" s="13">
        <v>929</v>
      </c>
      <c r="B934" s="13" t="s">
        <v>808</v>
      </c>
      <c r="C934" s="14" t="str">
        <f>IF(B934="999999","公共选修课",IF(B934="","",IF(ISERROR(VLOOKUP(B934,'[1]A7-1-1开设专业表'!$E$11:$F$200,2,0)),"专业在7.1.1不存在",VLOOKUP(B934,'[1]A7-1-1开设专业表'!$E$11:$F$200,2,0))))</f>
        <v>移动通信技术</v>
      </c>
      <c r="D934" s="13" t="s">
        <v>808</v>
      </c>
      <c r="E934" s="14" t="str">
        <f>IF(D934="999999","公共选修课",IF(D934="","",IF(ISERROR(VLOOKUP(D934,'[1]A7-1-1开设专业表'!$G$11:$H$200,2,0)),"专业方向在7.1.1不存在",VLOOKUP(D934,'[1]A7-1-1开设专业表'!$G$11:$H$200,2,0))))</f>
        <v>移动通信技术</v>
      </c>
      <c r="F934" s="13" t="s">
        <v>180</v>
      </c>
      <c r="G934" s="13" t="s">
        <v>181</v>
      </c>
      <c r="H934" s="13" t="s">
        <v>52</v>
      </c>
      <c r="I934" s="13" t="s">
        <v>35</v>
      </c>
      <c r="J934" s="13" t="s">
        <v>20</v>
      </c>
      <c r="K934" s="15">
        <v>24</v>
      </c>
    </row>
    <row r="935" ht="24" spans="1:11">
      <c r="A935" s="13">
        <v>930</v>
      </c>
      <c r="B935" s="13" t="s">
        <v>808</v>
      </c>
      <c r="C935" s="14" t="str">
        <f>IF(B935="999999","公共选修课",IF(B935="","",IF(ISERROR(VLOOKUP(B935,'[1]A7-1-1开设专业表'!$E$11:$F$200,2,0)),"专业在7.1.1不存在",VLOOKUP(B935,'[1]A7-1-1开设专业表'!$E$11:$F$200,2,0))))</f>
        <v>移动通信技术</v>
      </c>
      <c r="D935" s="13" t="s">
        <v>808</v>
      </c>
      <c r="E935" s="14" t="str">
        <f>IF(D935="999999","公共选修课",IF(D935="","",IF(ISERROR(VLOOKUP(D935,'[1]A7-1-1开设专业表'!$G$11:$H$200,2,0)),"专业方向在7.1.1不存在",VLOOKUP(D935,'[1]A7-1-1开设专业表'!$G$11:$H$200,2,0))))</f>
        <v>移动通信技术</v>
      </c>
      <c r="F935" s="13" t="s">
        <v>820</v>
      </c>
      <c r="G935" s="13" t="s">
        <v>821</v>
      </c>
      <c r="H935" s="13" t="s">
        <v>29</v>
      </c>
      <c r="I935" s="13" t="s">
        <v>35</v>
      </c>
      <c r="J935" s="13" t="s">
        <v>73</v>
      </c>
      <c r="K935" s="15">
        <v>32</v>
      </c>
    </row>
    <row r="936" ht="24" spans="1:11">
      <c r="A936" s="13">
        <v>931</v>
      </c>
      <c r="B936" s="13" t="s">
        <v>808</v>
      </c>
      <c r="C936" s="14" t="str">
        <f>IF(B936="999999","公共选修课",IF(B936="","",IF(ISERROR(VLOOKUP(B936,'[1]A7-1-1开设专业表'!$E$11:$F$200,2,0)),"专业在7.1.1不存在",VLOOKUP(B936,'[1]A7-1-1开设专业表'!$E$11:$F$200,2,0))))</f>
        <v>移动通信技术</v>
      </c>
      <c r="D936" s="13" t="s">
        <v>808</v>
      </c>
      <c r="E936" s="14" t="str">
        <f>IF(D936="999999","公共选修课",IF(D936="","",IF(ISERROR(VLOOKUP(D936,'[1]A7-1-1开设专业表'!$G$11:$H$200,2,0)),"专业方向在7.1.1不存在",VLOOKUP(D936,'[1]A7-1-1开设专业表'!$G$11:$H$200,2,0))))</f>
        <v>移动通信技术</v>
      </c>
      <c r="F936" s="13" t="s">
        <v>822</v>
      </c>
      <c r="G936" s="13" t="s">
        <v>823</v>
      </c>
      <c r="H936" s="13" t="s">
        <v>52</v>
      </c>
      <c r="I936" s="13" t="s">
        <v>30</v>
      </c>
      <c r="J936" s="13" t="s">
        <v>20</v>
      </c>
      <c r="K936" s="15">
        <v>32</v>
      </c>
    </row>
    <row r="937" ht="24" spans="1:11">
      <c r="A937" s="13">
        <v>932</v>
      </c>
      <c r="B937" s="13" t="s">
        <v>808</v>
      </c>
      <c r="C937" s="14" t="str">
        <f>IF(B937="999999","公共选修课",IF(B937="","",IF(ISERROR(VLOOKUP(B937,'[1]A7-1-1开设专业表'!$E$11:$F$200,2,0)),"专业在7.1.1不存在",VLOOKUP(B937,'[1]A7-1-1开设专业表'!$E$11:$F$200,2,0))))</f>
        <v>移动通信技术</v>
      </c>
      <c r="D937" s="13" t="s">
        <v>808</v>
      </c>
      <c r="E937" s="14" t="str">
        <f>IF(D937="999999","公共选修课",IF(D937="","",IF(ISERROR(VLOOKUP(D937,'[1]A7-1-1开设专业表'!$G$11:$H$200,2,0)),"专业方向在7.1.1不存在",VLOOKUP(D937,'[1]A7-1-1开设专业表'!$G$11:$H$200,2,0))))</f>
        <v>移动通信技术</v>
      </c>
      <c r="F937" s="13" t="s">
        <v>824</v>
      </c>
      <c r="G937" s="13" t="s">
        <v>825</v>
      </c>
      <c r="H937" s="13" t="s">
        <v>29</v>
      </c>
      <c r="I937" s="13" t="s">
        <v>35</v>
      </c>
      <c r="J937" s="13" t="s">
        <v>20</v>
      </c>
      <c r="K937" s="15">
        <v>64</v>
      </c>
    </row>
    <row r="938" ht="24" spans="1:11">
      <c r="A938" s="13">
        <v>933</v>
      </c>
      <c r="B938" s="13" t="s">
        <v>808</v>
      </c>
      <c r="C938" s="14" t="str">
        <f>IF(B938="999999","公共选修课",IF(B938="","",IF(ISERROR(VLOOKUP(B938,'[1]A7-1-1开设专业表'!$E$11:$F$200,2,0)),"专业在7.1.1不存在",VLOOKUP(B938,'[1]A7-1-1开设专业表'!$E$11:$F$200,2,0))))</f>
        <v>移动通信技术</v>
      </c>
      <c r="D938" s="13" t="s">
        <v>808</v>
      </c>
      <c r="E938" s="14" t="str">
        <f>IF(D938="999999","公共选修课",IF(D938="","",IF(ISERROR(VLOOKUP(D938,'[1]A7-1-1开设专业表'!$G$11:$H$200,2,0)),"专业方向在7.1.1不存在",VLOOKUP(D938,'[1]A7-1-1开设专业表'!$G$11:$H$200,2,0))))</f>
        <v>移动通信技术</v>
      </c>
      <c r="F938" s="13" t="s">
        <v>826</v>
      </c>
      <c r="G938" s="13" t="s">
        <v>827</v>
      </c>
      <c r="H938" s="13" t="s">
        <v>29</v>
      </c>
      <c r="I938" s="13" t="s">
        <v>35</v>
      </c>
      <c r="J938" s="13" t="s">
        <v>73</v>
      </c>
      <c r="K938" s="15">
        <v>32</v>
      </c>
    </row>
    <row r="939" ht="24" spans="1:11">
      <c r="A939" s="13">
        <v>934</v>
      </c>
      <c r="B939" s="13" t="s">
        <v>808</v>
      </c>
      <c r="C939" s="14" t="str">
        <f>IF(B939="999999","公共选修课",IF(B939="","",IF(ISERROR(VLOOKUP(B939,'[1]A7-1-1开设专业表'!$E$11:$F$200,2,0)),"专业在7.1.1不存在",VLOOKUP(B939,'[1]A7-1-1开设专业表'!$E$11:$F$200,2,0))))</f>
        <v>移动通信技术</v>
      </c>
      <c r="D939" s="13" t="s">
        <v>808</v>
      </c>
      <c r="E939" s="14" t="str">
        <f>IF(D939="999999","公共选修课",IF(D939="","",IF(ISERROR(VLOOKUP(D939,'[1]A7-1-1开设专业表'!$G$11:$H$200,2,0)),"专业方向在7.1.1不存在",VLOOKUP(D939,'[1]A7-1-1开设专业表'!$G$11:$H$200,2,0))))</f>
        <v>移动通信技术</v>
      </c>
      <c r="F939" s="13" t="s">
        <v>828</v>
      </c>
      <c r="G939" s="13" t="s">
        <v>829</v>
      </c>
      <c r="H939" s="13" t="s">
        <v>29</v>
      </c>
      <c r="I939" s="13" t="s">
        <v>35</v>
      </c>
      <c r="J939" s="13" t="s">
        <v>73</v>
      </c>
      <c r="K939" s="15">
        <v>64</v>
      </c>
    </row>
    <row r="940" ht="24" spans="1:11">
      <c r="A940" s="13">
        <v>935</v>
      </c>
      <c r="B940" s="13" t="s">
        <v>808</v>
      </c>
      <c r="C940" s="14" t="str">
        <f>IF(B940="999999","公共选修课",IF(B940="","",IF(ISERROR(VLOOKUP(B940,'[1]A7-1-1开设专业表'!$E$11:$F$200,2,0)),"专业在7.1.1不存在",VLOOKUP(B940,'[1]A7-1-1开设专业表'!$E$11:$F$200,2,0))))</f>
        <v>移动通信技术</v>
      </c>
      <c r="D940" s="13" t="s">
        <v>808</v>
      </c>
      <c r="E940" s="14" t="str">
        <f>IF(D940="999999","公共选修课",IF(D940="","",IF(ISERROR(VLOOKUP(D940,'[1]A7-1-1开设专业表'!$G$11:$H$200,2,0)),"专业方向在7.1.1不存在",VLOOKUP(D940,'[1]A7-1-1开设专业表'!$G$11:$H$200,2,0))))</f>
        <v>移动通信技术</v>
      </c>
      <c r="F940" s="13" t="s">
        <v>198</v>
      </c>
      <c r="G940" s="13" t="s">
        <v>90</v>
      </c>
      <c r="H940" s="13" t="s">
        <v>52</v>
      </c>
      <c r="I940" s="13" t="s">
        <v>35</v>
      </c>
      <c r="J940" s="13" t="s">
        <v>20</v>
      </c>
      <c r="K940" s="15">
        <v>384</v>
      </c>
    </row>
    <row r="941" ht="24" spans="1:11">
      <c r="A941" s="13">
        <v>936</v>
      </c>
      <c r="B941" s="13" t="s">
        <v>808</v>
      </c>
      <c r="C941" s="14" t="str">
        <f>IF(B941="999999","公共选修课",IF(B941="","",IF(ISERROR(VLOOKUP(B941,'[1]A7-1-1开设专业表'!$E$11:$F$200,2,0)),"专业在7.1.1不存在",VLOOKUP(B941,'[1]A7-1-1开设专业表'!$E$11:$F$200,2,0))))</f>
        <v>移动通信技术</v>
      </c>
      <c r="D941" s="13" t="s">
        <v>808</v>
      </c>
      <c r="E941" s="14" t="str">
        <f>IF(D941="999999","公共选修课",IF(D941="","",IF(ISERROR(VLOOKUP(D941,'[1]A7-1-1开设专业表'!$G$11:$H$200,2,0)),"专业方向在7.1.1不存在",VLOOKUP(D941,'[1]A7-1-1开设专业表'!$G$11:$H$200,2,0))))</f>
        <v>移动通信技术</v>
      </c>
      <c r="F941" s="13" t="s">
        <v>199</v>
      </c>
      <c r="G941" s="13" t="s">
        <v>200</v>
      </c>
      <c r="H941" s="13" t="s">
        <v>29</v>
      </c>
      <c r="I941" s="13" t="s">
        <v>30</v>
      </c>
      <c r="J941" s="13" t="s">
        <v>20</v>
      </c>
      <c r="K941" s="15">
        <v>64</v>
      </c>
    </row>
    <row r="942" ht="24" spans="1:11">
      <c r="A942" s="13">
        <v>937</v>
      </c>
      <c r="B942" s="13" t="s">
        <v>808</v>
      </c>
      <c r="C942" s="14" t="str">
        <f>IF(B942="999999","公共选修课",IF(B942="","",IF(ISERROR(VLOOKUP(B942,'[1]A7-1-1开设专业表'!$E$11:$F$200,2,0)),"专业在7.1.1不存在",VLOOKUP(B942,'[1]A7-1-1开设专业表'!$E$11:$F$200,2,0))))</f>
        <v>移动通信技术</v>
      </c>
      <c r="D942" s="13" t="s">
        <v>808</v>
      </c>
      <c r="E942" s="14" t="str">
        <f>IF(D942="999999","公共选修课",IF(D942="","",IF(ISERROR(VLOOKUP(D942,'[1]A7-1-1开设专业表'!$G$11:$H$200,2,0)),"专业方向在7.1.1不存在",VLOOKUP(D942,'[1]A7-1-1开设专业表'!$G$11:$H$200,2,0))))</f>
        <v>移动通信技术</v>
      </c>
      <c r="F942" s="13" t="s">
        <v>830</v>
      </c>
      <c r="G942" s="13" t="s">
        <v>831</v>
      </c>
      <c r="H942" s="13" t="s">
        <v>29</v>
      </c>
      <c r="I942" s="13" t="s">
        <v>30</v>
      </c>
      <c r="J942" s="13" t="s">
        <v>20</v>
      </c>
      <c r="K942" s="15">
        <v>64</v>
      </c>
    </row>
    <row r="943" ht="24" spans="1:11">
      <c r="A943" s="13">
        <v>938</v>
      </c>
      <c r="B943" s="13" t="s">
        <v>808</v>
      </c>
      <c r="C943" s="14" t="str">
        <f>IF(B943="999999","公共选修课",IF(B943="","",IF(ISERROR(VLOOKUP(B943,'[1]A7-1-1开设专业表'!$E$11:$F$200,2,0)),"专业在7.1.1不存在",VLOOKUP(B943,'[1]A7-1-1开设专业表'!$E$11:$F$200,2,0))))</f>
        <v>移动通信技术</v>
      </c>
      <c r="D943" s="13" t="s">
        <v>808</v>
      </c>
      <c r="E943" s="14" t="str">
        <f>IF(D943="999999","公共选修课",IF(D943="","",IF(ISERROR(VLOOKUP(D943,'[1]A7-1-1开设专业表'!$G$11:$H$200,2,0)),"专业方向在7.1.1不存在",VLOOKUP(D943,'[1]A7-1-1开设专业表'!$G$11:$H$200,2,0))))</f>
        <v>移动通信技术</v>
      </c>
      <c r="F943" s="13" t="s">
        <v>832</v>
      </c>
      <c r="G943" s="13" t="s">
        <v>833</v>
      </c>
      <c r="H943" s="13" t="s">
        <v>29</v>
      </c>
      <c r="I943" s="13" t="s">
        <v>30</v>
      </c>
      <c r="J943" s="13" t="s">
        <v>20</v>
      </c>
      <c r="K943" s="15">
        <v>64</v>
      </c>
    </row>
    <row r="944" ht="24" spans="1:11">
      <c r="A944" s="13">
        <v>939</v>
      </c>
      <c r="B944" s="13" t="s">
        <v>808</v>
      </c>
      <c r="C944" s="14" t="str">
        <f>IF(B944="999999","公共选修课",IF(B944="","",IF(ISERROR(VLOOKUP(B944,'[1]A7-1-1开设专业表'!$E$11:$F$200,2,0)),"专业在7.1.1不存在",VLOOKUP(B944,'[1]A7-1-1开设专业表'!$E$11:$F$200,2,0))))</f>
        <v>移动通信技术</v>
      </c>
      <c r="D944" s="13" t="s">
        <v>808</v>
      </c>
      <c r="E944" s="14" t="str">
        <f>IF(D944="999999","公共选修课",IF(D944="","",IF(ISERROR(VLOOKUP(D944,'[1]A7-1-1开设专业表'!$G$11:$H$200,2,0)),"专业方向在7.1.1不存在",VLOOKUP(D944,'[1]A7-1-1开设专业表'!$G$11:$H$200,2,0))))</f>
        <v>移动通信技术</v>
      </c>
      <c r="F944" s="13" t="s">
        <v>834</v>
      </c>
      <c r="G944" s="13" t="s">
        <v>835</v>
      </c>
      <c r="H944" s="13" t="s">
        <v>52</v>
      </c>
      <c r="I944" s="13" t="s">
        <v>30</v>
      </c>
      <c r="J944" s="13" t="s">
        <v>20</v>
      </c>
      <c r="K944" s="15">
        <v>16</v>
      </c>
    </row>
    <row r="945" ht="24" spans="1:11">
      <c r="A945" s="13">
        <v>940</v>
      </c>
      <c r="B945" s="13" t="s">
        <v>808</v>
      </c>
      <c r="C945" s="14" t="str">
        <f>IF(B945="999999","公共选修课",IF(B945="","",IF(ISERROR(VLOOKUP(B945,'[1]A7-1-1开设专业表'!$E$11:$F$200,2,0)),"专业在7.1.1不存在",VLOOKUP(B945,'[1]A7-1-1开设专业表'!$E$11:$F$200,2,0))))</f>
        <v>移动通信技术</v>
      </c>
      <c r="D945" s="13" t="s">
        <v>808</v>
      </c>
      <c r="E945" s="14" t="str">
        <f>IF(D945="999999","公共选修课",IF(D945="","",IF(ISERROR(VLOOKUP(D945,'[1]A7-1-1开设专业表'!$G$11:$H$200,2,0)),"专业方向在7.1.1不存在",VLOOKUP(D945,'[1]A7-1-1开设专业表'!$G$11:$H$200,2,0))))</f>
        <v>移动通信技术</v>
      </c>
      <c r="F945" s="13" t="s">
        <v>836</v>
      </c>
      <c r="G945" s="13" t="s">
        <v>837</v>
      </c>
      <c r="H945" s="13" t="s">
        <v>29</v>
      </c>
      <c r="I945" s="13" t="s">
        <v>30</v>
      </c>
      <c r="J945" s="13" t="s">
        <v>20</v>
      </c>
      <c r="K945" s="15">
        <v>64</v>
      </c>
    </row>
    <row r="946" ht="24" spans="1:11">
      <c r="A946" s="13">
        <v>941</v>
      </c>
      <c r="B946" s="13" t="s">
        <v>808</v>
      </c>
      <c r="C946" s="14" t="str">
        <f>IF(B946="999999","公共选修课",IF(B946="","",IF(ISERROR(VLOOKUP(B946,'[1]A7-1-1开设专业表'!$E$11:$F$200,2,0)),"专业在7.1.1不存在",VLOOKUP(B946,'[1]A7-1-1开设专业表'!$E$11:$F$200,2,0))))</f>
        <v>移动通信技术</v>
      </c>
      <c r="D946" s="13" t="s">
        <v>808</v>
      </c>
      <c r="E946" s="14" t="str">
        <f>IF(D946="999999","公共选修课",IF(D946="","",IF(ISERROR(VLOOKUP(D946,'[1]A7-1-1开设专业表'!$G$11:$H$200,2,0)),"专业方向在7.1.1不存在",VLOOKUP(D946,'[1]A7-1-1开设专业表'!$G$11:$H$200,2,0))))</f>
        <v>移动通信技术</v>
      </c>
      <c r="F946" s="13" t="s">
        <v>838</v>
      </c>
      <c r="G946" s="13" t="s">
        <v>839</v>
      </c>
      <c r="H946" s="13" t="s">
        <v>29</v>
      </c>
      <c r="I946" s="13" t="s">
        <v>30</v>
      </c>
      <c r="J946" s="13" t="s">
        <v>20</v>
      </c>
      <c r="K946" s="15">
        <v>64</v>
      </c>
    </row>
    <row r="947" ht="24" spans="1:11">
      <c r="A947" s="13">
        <v>942</v>
      </c>
      <c r="B947" s="13" t="s">
        <v>808</v>
      </c>
      <c r="C947" s="14" t="str">
        <f>IF(B947="999999","公共选修课",IF(B947="","",IF(ISERROR(VLOOKUP(B947,'[1]A7-1-1开设专业表'!$E$11:$F$200,2,0)),"专业在7.1.1不存在",VLOOKUP(B947,'[1]A7-1-1开设专业表'!$E$11:$F$200,2,0))))</f>
        <v>移动通信技术</v>
      </c>
      <c r="D947" s="13" t="s">
        <v>808</v>
      </c>
      <c r="E947" s="14" t="str">
        <f>IF(D947="999999","公共选修课",IF(D947="","",IF(ISERROR(VLOOKUP(D947,'[1]A7-1-1开设专业表'!$G$11:$H$200,2,0)),"专业方向在7.1.1不存在",VLOOKUP(D947,'[1]A7-1-1开设专业表'!$G$11:$H$200,2,0))))</f>
        <v>移动通信技术</v>
      </c>
      <c r="F947" s="13" t="s">
        <v>840</v>
      </c>
      <c r="G947" s="13" t="s">
        <v>841</v>
      </c>
      <c r="H947" s="13" t="s">
        <v>52</v>
      </c>
      <c r="I947" s="13" t="s">
        <v>35</v>
      </c>
      <c r="J947" s="13" t="s">
        <v>20</v>
      </c>
      <c r="K947" s="15">
        <v>64</v>
      </c>
    </row>
    <row r="948" ht="24" spans="1:11">
      <c r="A948" s="13">
        <v>943</v>
      </c>
      <c r="B948" s="13" t="s">
        <v>808</v>
      </c>
      <c r="C948" s="14" t="str">
        <f>IF(B948="999999","公共选修课",IF(B948="","",IF(ISERROR(VLOOKUP(B948,'[1]A7-1-1开设专业表'!$E$11:$F$200,2,0)),"专业在7.1.1不存在",VLOOKUP(B948,'[1]A7-1-1开设专业表'!$E$11:$F$200,2,0))))</f>
        <v>移动通信技术</v>
      </c>
      <c r="D948" s="13" t="s">
        <v>808</v>
      </c>
      <c r="E948" s="14" t="str">
        <f>IF(D948="999999","公共选修课",IF(D948="","",IF(ISERROR(VLOOKUP(D948,'[1]A7-1-1开设专业表'!$G$11:$H$200,2,0)),"专业方向在7.1.1不存在",VLOOKUP(D948,'[1]A7-1-1开设专业表'!$G$11:$H$200,2,0))))</f>
        <v>移动通信技术</v>
      </c>
      <c r="F948" s="13" t="s">
        <v>203</v>
      </c>
      <c r="G948" s="13" t="s">
        <v>204</v>
      </c>
      <c r="H948" s="13" t="s">
        <v>18</v>
      </c>
      <c r="I948" s="13" t="s">
        <v>30</v>
      </c>
      <c r="J948" s="13" t="s">
        <v>20</v>
      </c>
      <c r="K948" s="15">
        <v>16</v>
      </c>
    </row>
    <row r="949" ht="24" spans="1:11">
      <c r="A949" s="13">
        <v>944</v>
      </c>
      <c r="B949" s="13" t="s">
        <v>808</v>
      </c>
      <c r="C949" s="14" t="str">
        <f>IF(B949="999999","公共选修课",IF(B949="","",IF(ISERROR(VLOOKUP(B949,'[1]A7-1-1开设专业表'!$E$11:$F$200,2,0)),"专业在7.1.1不存在",VLOOKUP(B949,'[1]A7-1-1开设专业表'!$E$11:$F$200,2,0))))</f>
        <v>移动通信技术</v>
      </c>
      <c r="D949" s="13" t="s">
        <v>808</v>
      </c>
      <c r="E949" s="14" t="str">
        <f>IF(D949="999999","公共选修课",IF(D949="","",IF(ISERROR(VLOOKUP(D949,'[1]A7-1-1开设专业表'!$G$11:$H$200,2,0)),"专业方向在7.1.1不存在",VLOOKUP(D949,'[1]A7-1-1开设专业表'!$G$11:$H$200,2,0))))</f>
        <v>移动通信技术</v>
      </c>
      <c r="F949" s="13" t="s">
        <v>209</v>
      </c>
      <c r="G949" s="13" t="s">
        <v>72</v>
      </c>
      <c r="H949" s="13" t="s">
        <v>52</v>
      </c>
      <c r="I949" s="13" t="s">
        <v>30</v>
      </c>
      <c r="J949" s="13" t="s">
        <v>20</v>
      </c>
      <c r="K949" s="15">
        <v>24</v>
      </c>
    </row>
    <row r="950" ht="24" spans="1:11">
      <c r="A950" s="13">
        <v>945</v>
      </c>
      <c r="B950" s="13" t="s">
        <v>808</v>
      </c>
      <c r="C950" s="14" t="str">
        <f>IF(B950="999999","公共选修课",IF(B950="","",IF(ISERROR(VLOOKUP(B950,'[1]A7-1-1开设专业表'!$E$11:$F$200,2,0)),"专业在7.1.1不存在",VLOOKUP(B950,'[1]A7-1-1开设专业表'!$E$11:$F$200,2,0))))</f>
        <v>移动通信技术</v>
      </c>
      <c r="D950" s="13" t="s">
        <v>808</v>
      </c>
      <c r="E950" s="14" t="str">
        <f>IF(D950="999999","公共选修课",IF(D950="","",IF(ISERROR(VLOOKUP(D950,'[1]A7-1-1开设专业表'!$G$11:$H$200,2,0)),"专业方向在7.1.1不存在",VLOOKUP(D950,'[1]A7-1-1开设专业表'!$G$11:$H$200,2,0))))</f>
        <v>移动通信技术</v>
      </c>
      <c r="F950" s="13" t="s">
        <v>152</v>
      </c>
      <c r="G950" s="13" t="s">
        <v>56</v>
      </c>
      <c r="H950" s="13" t="s">
        <v>29</v>
      </c>
      <c r="I950" s="13" t="s">
        <v>19</v>
      </c>
      <c r="J950" s="13" t="s">
        <v>20</v>
      </c>
      <c r="K950" s="15">
        <v>48</v>
      </c>
    </row>
    <row r="951" ht="24" spans="1:11">
      <c r="A951" s="13">
        <v>946</v>
      </c>
      <c r="B951" s="13" t="s">
        <v>808</v>
      </c>
      <c r="C951" s="14" t="str">
        <f>IF(B951="999999","公共选修课",IF(B951="","",IF(ISERROR(VLOOKUP(B951,'[1]A7-1-1开设专业表'!$E$11:$F$200,2,0)),"专业在7.1.1不存在",VLOOKUP(B951,'[1]A7-1-1开设专业表'!$E$11:$F$200,2,0))))</f>
        <v>移动通信技术</v>
      </c>
      <c r="D951" s="13" t="s">
        <v>808</v>
      </c>
      <c r="E951" s="14" t="str">
        <f>IF(D951="999999","公共选修课",IF(D951="","",IF(ISERROR(VLOOKUP(D951,'[1]A7-1-1开设专业表'!$G$11:$H$200,2,0)),"专业方向在7.1.1不存在",VLOOKUP(D951,'[1]A7-1-1开设专业表'!$G$11:$H$200,2,0))))</f>
        <v>移动通信技术</v>
      </c>
      <c r="F951" s="13" t="s">
        <v>210</v>
      </c>
      <c r="G951" s="13" t="s">
        <v>49</v>
      </c>
      <c r="H951" s="13" t="s">
        <v>29</v>
      </c>
      <c r="I951" s="13" t="s">
        <v>19</v>
      </c>
      <c r="J951" s="13" t="s">
        <v>20</v>
      </c>
      <c r="K951" s="15">
        <v>48</v>
      </c>
    </row>
    <row r="952" ht="24" spans="1:11">
      <c r="A952" s="13">
        <v>947</v>
      </c>
      <c r="B952" s="13" t="s">
        <v>808</v>
      </c>
      <c r="C952" s="14" t="str">
        <f>IF(B952="999999","公共选修课",IF(B952="","",IF(ISERROR(VLOOKUP(B952,'[1]A7-1-1开设专业表'!$E$11:$F$200,2,0)),"专业在7.1.1不存在",VLOOKUP(B952,'[1]A7-1-1开设专业表'!$E$11:$F$200,2,0))))</f>
        <v>移动通信技术</v>
      </c>
      <c r="D952" s="13" t="s">
        <v>808</v>
      </c>
      <c r="E952" s="14" t="str">
        <f>IF(D952="999999","公共选修课",IF(D952="","",IF(ISERROR(VLOOKUP(D952,'[1]A7-1-1开设专业表'!$G$11:$H$200,2,0)),"专业方向在7.1.1不存在",VLOOKUP(D952,'[1]A7-1-1开设专业表'!$G$11:$H$200,2,0))))</f>
        <v>移动通信技术</v>
      </c>
      <c r="F952" s="13" t="s">
        <v>211</v>
      </c>
      <c r="G952" s="13" t="s">
        <v>54</v>
      </c>
      <c r="H952" s="13" t="s">
        <v>29</v>
      </c>
      <c r="I952" s="13" t="s">
        <v>19</v>
      </c>
      <c r="J952" s="13" t="s">
        <v>20</v>
      </c>
      <c r="K952" s="15">
        <v>48</v>
      </c>
    </row>
    <row r="953" ht="24" spans="1:11">
      <c r="A953" s="13">
        <v>948</v>
      </c>
      <c r="B953" s="13" t="s">
        <v>808</v>
      </c>
      <c r="C953" s="14" t="str">
        <f>IF(B953="999999","公共选修课",IF(B953="","",IF(ISERROR(VLOOKUP(B953,'[1]A7-1-1开设专业表'!$E$11:$F$200,2,0)),"专业在7.1.1不存在",VLOOKUP(B953,'[1]A7-1-1开设专业表'!$E$11:$F$200,2,0))))</f>
        <v>移动通信技术</v>
      </c>
      <c r="D953" s="13" t="s">
        <v>808</v>
      </c>
      <c r="E953" s="14" t="str">
        <f>IF(D953="999999","公共选修课",IF(D953="","",IF(ISERROR(VLOOKUP(D953,'[1]A7-1-1开设专业表'!$G$11:$H$200,2,0)),"专业方向在7.1.1不存在",VLOOKUP(D953,'[1]A7-1-1开设专业表'!$G$11:$H$200,2,0))))</f>
        <v>移动通信技术</v>
      </c>
      <c r="F953" s="13" t="s">
        <v>160</v>
      </c>
      <c r="G953" s="13" t="s">
        <v>161</v>
      </c>
      <c r="H953" s="13" t="s">
        <v>18</v>
      </c>
      <c r="I953" s="13" t="s">
        <v>19</v>
      </c>
      <c r="J953" s="13" t="s">
        <v>20</v>
      </c>
      <c r="K953" s="15">
        <v>32</v>
      </c>
    </row>
    <row r="954" ht="24" spans="1:11">
      <c r="A954" s="13">
        <v>949</v>
      </c>
      <c r="B954" s="13" t="s">
        <v>842</v>
      </c>
      <c r="C954" s="14" t="str">
        <f>IF(B954="999999","公共选修课",IF(B954="","",IF(ISERROR(VLOOKUP(B954,'[1]A7-1-1开设专业表'!$E$11:$F$200,2,0)),"专业在7.1.1不存在",VLOOKUP(B954,'[1]A7-1-1开设专业表'!$E$11:$F$200,2,0))))</f>
        <v>通信系统运行管理</v>
      </c>
      <c r="D954" s="13" t="s">
        <v>842</v>
      </c>
      <c r="E954" s="14" t="str">
        <f>IF(D954="999999","公共选修课",IF(D954="","",IF(ISERROR(VLOOKUP(D954,'[1]A7-1-1开设专业表'!$G$11:$H$200,2,0)),"专业方向在7.1.1不存在",VLOOKUP(D954,'[1]A7-1-1开设专业表'!$G$11:$H$200,2,0))))</f>
        <v>通信系统运行管理</v>
      </c>
      <c r="F954" s="13" t="s">
        <v>16</v>
      </c>
      <c r="G954" s="13" t="s">
        <v>17</v>
      </c>
      <c r="H954" s="13" t="s">
        <v>18</v>
      </c>
      <c r="I954" s="13" t="s">
        <v>19</v>
      </c>
      <c r="J954" s="13" t="s">
        <v>20</v>
      </c>
      <c r="K954" s="15">
        <v>32</v>
      </c>
    </row>
    <row r="955" ht="24" spans="1:11">
      <c r="A955" s="13">
        <v>950</v>
      </c>
      <c r="B955" s="13" t="s">
        <v>842</v>
      </c>
      <c r="C955" s="14" t="str">
        <f>IF(B955="999999","公共选修课",IF(B955="","",IF(ISERROR(VLOOKUP(B955,'[1]A7-1-1开设专业表'!$E$11:$F$200,2,0)),"专业在7.1.1不存在",VLOOKUP(B955,'[1]A7-1-1开设专业表'!$E$11:$F$200,2,0))))</f>
        <v>通信系统运行管理</v>
      </c>
      <c r="D955" s="13" t="s">
        <v>842</v>
      </c>
      <c r="E955" s="14" t="str">
        <f>IF(D955="999999","公共选修课",IF(D955="","",IF(ISERROR(VLOOKUP(D955,'[1]A7-1-1开设专业表'!$G$11:$H$200,2,0)),"专业方向在7.1.1不存在",VLOOKUP(D955,'[1]A7-1-1开设专业表'!$G$11:$H$200,2,0))))</f>
        <v>通信系统运行管理</v>
      </c>
      <c r="F955" s="13" t="s">
        <v>21</v>
      </c>
      <c r="G955" s="13" t="s">
        <v>22</v>
      </c>
      <c r="H955" s="13" t="s">
        <v>18</v>
      </c>
      <c r="I955" s="13" t="s">
        <v>19</v>
      </c>
      <c r="J955" s="13" t="s">
        <v>20</v>
      </c>
      <c r="K955" s="15">
        <v>32</v>
      </c>
    </row>
    <row r="956" ht="24" spans="1:11">
      <c r="A956" s="13">
        <v>951</v>
      </c>
      <c r="B956" s="13" t="s">
        <v>842</v>
      </c>
      <c r="C956" s="14" t="str">
        <f>IF(B956="999999","公共选修课",IF(B956="","",IF(ISERROR(VLOOKUP(B956,'[1]A7-1-1开设专业表'!$E$11:$F$200,2,0)),"专业在7.1.1不存在",VLOOKUP(B956,'[1]A7-1-1开设专业表'!$E$11:$F$200,2,0))))</f>
        <v>通信系统运行管理</v>
      </c>
      <c r="D956" s="13" t="s">
        <v>842</v>
      </c>
      <c r="E956" s="14" t="str">
        <f>IF(D956="999999","公共选修课",IF(D956="","",IF(ISERROR(VLOOKUP(D956,'[1]A7-1-1开设专业表'!$G$11:$H$200,2,0)),"专业方向在7.1.1不存在",VLOOKUP(D956,'[1]A7-1-1开设专业表'!$G$11:$H$200,2,0))))</f>
        <v>通信系统运行管理</v>
      </c>
      <c r="F956" s="13" t="s">
        <v>23</v>
      </c>
      <c r="G956" s="13" t="s">
        <v>24</v>
      </c>
      <c r="H956" s="13" t="s">
        <v>18</v>
      </c>
      <c r="I956" s="13" t="s">
        <v>19</v>
      </c>
      <c r="J956" s="13" t="s">
        <v>20</v>
      </c>
      <c r="K956" s="15">
        <v>64</v>
      </c>
    </row>
    <row r="957" ht="24" spans="1:11">
      <c r="A957" s="13">
        <v>952</v>
      </c>
      <c r="B957" s="13" t="s">
        <v>842</v>
      </c>
      <c r="C957" s="14" t="str">
        <f>IF(B957="999999","公共选修课",IF(B957="","",IF(ISERROR(VLOOKUP(B957,'[1]A7-1-1开设专业表'!$E$11:$F$200,2,0)),"专业在7.1.1不存在",VLOOKUP(B957,'[1]A7-1-1开设专业表'!$E$11:$F$200,2,0))))</f>
        <v>通信系统运行管理</v>
      </c>
      <c r="D957" s="13" t="s">
        <v>842</v>
      </c>
      <c r="E957" s="14" t="str">
        <f>IF(D957="999999","公共选修课",IF(D957="","",IF(ISERROR(VLOOKUP(D957,'[1]A7-1-1开设专业表'!$G$11:$H$200,2,0)),"专业方向在7.1.1不存在",VLOOKUP(D957,'[1]A7-1-1开设专业表'!$G$11:$H$200,2,0))))</f>
        <v>通信系统运行管理</v>
      </c>
      <c r="F957" s="13" t="s">
        <v>25</v>
      </c>
      <c r="G957" s="13" t="s">
        <v>26</v>
      </c>
      <c r="H957" s="13" t="s">
        <v>18</v>
      </c>
      <c r="I957" s="13" t="s">
        <v>19</v>
      </c>
      <c r="J957" s="13" t="s">
        <v>20</v>
      </c>
      <c r="K957" s="15">
        <v>64</v>
      </c>
    </row>
    <row r="958" ht="24" spans="1:11">
      <c r="A958" s="13">
        <v>953</v>
      </c>
      <c r="B958" s="13" t="s">
        <v>842</v>
      </c>
      <c r="C958" s="14" t="str">
        <f>IF(B958="999999","公共选修课",IF(B958="","",IF(ISERROR(VLOOKUP(B958,'[1]A7-1-1开设专业表'!$E$11:$F$200,2,0)),"专业在7.1.1不存在",VLOOKUP(B958,'[1]A7-1-1开设专业表'!$E$11:$F$200,2,0))))</f>
        <v>通信系统运行管理</v>
      </c>
      <c r="D958" s="13" t="s">
        <v>842</v>
      </c>
      <c r="E958" s="14" t="str">
        <f>IF(D958="999999","公共选修课",IF(D958="","",IF(ISERROR(VLOOKUP(D958,'[1]A7-1-1开设专业表'!$G$11:$H$200,2,0)),"专业方向在7.1.1不存在",VLOOKUP(D958,'[1]A7-1-1开设专业表'!$G$11:$H$200,2,0))))</f>
        <v>通信系统运行管理</v>
      </c>
      <c r="F958" s="13" t="s">
        <v>154</v>
      </c>
      <c r="G958" s="13" t="s">
        <v>155</v>
      </c>
      <c r="H958" s="13" t="s">
        <v>29</v>
      </c>
      <c r="I958" s="13" t="s">
        <v>30</v>
      </c>
      <c r="J958" s="13" t="s">
        <v>73</v>
      </c>
      <c r="K958" s="15">
        <v>32</v>
      </c>
    </row>
    <row r="959" ht="24" spans="1:11">
      <c r="A959" s="13">
        <v>954</v>
      </c>
      <c r="B959" s="13" t="s">
        <v>842</v>
      </c>
      <c r="C959" s="14" t="str">
        <f>IF(B959="999999","公共选修课",IF(B959="","",IF(ISERROR(VLOOKUP(B959,'[1]A7-1-1开设专业表'!$E$11:$F$200,2,0)),"专业在7.1.1不存在",VLOOKUP(B959,'[1]A7-1-1开设专业表'!$E$11:$F$200,2,0))))</f>
        <v>通信系统运行管理</v>
      </c>
      <c r="D959" s="13" t="s">
        <v>842</v>
      </c>
      <c r="E959" s="14" t="str">
        <f>IF(D959="999999","公共选修课",IF(D959="","",IF(ISERROR(VLOOKUP(D959,'[1]A7-1-1开设专业表'!$G$11:$H$200,2,0)),"专业方向在7.1.1不存在",VLOOKUP(D959,'[1]A7-1-1开设专业表'!$G$11:$H$200,2,0))))</f>
        <v>通信系统运行管理</v>
      </c>
      <c r="F959" s="13" t="s">
        <v>750</v>
      </c>
      <c r="G959" s="13" t="s">
        <v>157</v>
      </c>
      <c r="H959" s="13" t="s">
        <v>29</v>
      </c>
      <c r="I959" s="13" t="s">
        <v>35</v>
      </c>
      <c r="J959" s="13" t="s">
        <v>20</v>
      </c>
      <c r="K959" s="15">
        <v>64</v>
      </c>
    </row>
    <row r="960" ht="24" spans="1:11">
      <c r="A960" s="13">
        <v>955</v>
      </c>
      <c r="B960" s="13" t="s">
        <v>842</v>
      </c>
      <c r="C960" s="14" t="str">
        <f>IF(B960="999999","公共选修课",IF(B960="","",IF(ISERROR(VLOOKUP(B960,'[1]A7-1-1开设专业表'!$E$11:$F$200,2,0)),"专业在7.1.1不存在",VLOOKUP(B960,'[1]A7-1-1开设专业表'!$E$11:$F$200,2,0))))</f>
        <v>通信系统运行管理</v>
      </c>
      <c r="D960" s="13" t="s">
        <v>842</v>
      </c>
      <c r="E960" s="14" t="str">
        <f>IF(D960="999999","公共选修课",IF(D960="","",IF(ISERROR(VLOOKUP(D960,'[1]A7-1-1开设专业表'!$G$11:$H$200,2,0)),"专业方向在7.1.1不存在",VLOOKUP(D960,'[1]A7-1-1开设专业表'!$G$11:$H$200,2,0))))</f>
        <v>通信系统运行管理</v>
      </c>
      <c r="F960" s="13" t="s">
        <v>63</v>
      </c>
      <c r="G960" s="13" t="s">
        <v>64</v>
      </c>
      <c r="H960" s="13" t="s">
        <v>18</v>
      </c>
      <c r="I960" s="13" t="s">
        <v>19</v>
      </c>
      <c r="J960" s="13" t="s">
        <v>20</v>
      </c>
      <c r="K960" s="15">
        <v>4</v>
      </c>
    </row>
    <row r="961" ht="24" spans="1:11">
      <c r="A961" s="13">
        <v>956</v>
      </c>
      <c r="B961" s="13" t="s">
        <v>842</v>
      </c>
      <c r="C961" s="14" t="str">
        <f>IF(B961="999999","公共选修课",IF(B961="","",IF(ISERROR(VLOOKUP(B961,'[1]A7-1-1开设专业表'!$E$11:$F$200,2,0)),"专业在7.1.1不存在",VLOOKUP(B961,'[1]A7-1-1开设专业表'!$E$11:$F$200,2,0))))</f>
        <v>通信系统运行管理</v>
      </c>
      <c r="D961" s="13" t="s">
        <v>842</v>
      </c>
      <c r="E961" s="14" t="str">
        <f>IF(D961="999999","公共选修课",IF(D961="","",IF(ISERROR(VLOOKUP(D961,'[1]A7-1-1开设专业表'!$G$11:$H$200,2,0)),"专业方向在7.1.1不存在",VLOOKUP(D961,'[1]A7-1-1开设专业表'!$G$11:$H$200,2,0))))</f>
        <v>通信系统运行管理</v>
      </c>
      <c r="F961" s="13" t="s">
        <v>160</v>
      </c>
      <c r="G961" s="13" t="s">
        <v>161</v>
      </c>
      <c r="H961" s="13" t="s">
        <v>18</v>
      </c>
      <c r="I961" s="13" t="s">
        <v>19</v>
      </c>
      <c r="J961" s="13" t="s">
        <v>20</v>
      </c>
      <c r="K961" s="15">
        <v>32</v>
      </c>
    </row>
    <row r="962" ht="36" spans="1:11">
      <c r="A962" s="13">
        <v>957</v>
      </c>
      <c r="B962" s="13" t="s">
        <v>842</v>
      </c>
      <c r="C962" s="14" t="str">
        <f>IF(B962="999999","公共选修课",IF(B962="","",IF(ISERROR(VLOOKUP(B962,'[1]A7-1-1开设专业表'!$E$11:$F$200,2,0)),"专业在7.1.1不存在",VLOOKUP(B962,'[1]A7-1-1开设专业表'!$E$11:$F$200,2,0))))</f>
        <v>通信系统运行管理</v>
      </c>
      <c r="D962" s="13" t="s">
        <v>842</v>
      </c>
      <c r="E962" s="14" t="str">
        <f>IF(D962="999999","公共选修课",IF(D962="","",IF(ISERROR(VLOOKUP(D962,'[1]A7-1-1开设专业表'!$G$11:$H$200,2,0)),"专业方向在7.1.1不存在",VLOOKUP(D962,'[1]A7-1-1开设专业表'!$G$11:$H$200,2,0))))</f>
        <v>通信系统运行管理</v>
      </c>
      <c r="F962" s="13" t="s">
        <v>103</v>
      </c>
      <c r="G962" s="13" t="s">
        <v>162</v>
      </c>
      <c r="H962" s="13" t="s">
        <v>18</v>
      </c>
      <c r="I962" s="13" t="s">
        <v>19</v>
      </c>
      <c r="J962" s="13" t="s">
        <v>20</v>
      </c>
      <c r="K962" s="15">
        <v>16</v>
      </c>
    </row>
    <row r="963" ht="36" spans="1:11">
      <c r="A963" s="13">
        <v>958</v>
      </c>
      <c r="B963" s="13" t="s">
        <v>842</v>
      </c>
      <c r="C963" s="14" t="str">
        <f>IF(B963="999999","公共选修课",IF(B963="","",IF(ISERROR(VLOOKUP(B963,'[1]A7-1-1开设专业表'!$E$11:$F$200,2,0)),"专业在7.1.1不存在",VLOOKUP(B963,'[1]A7-1-1开设专业表'!$E$11:$F$200,2,0))))</f>
        <v>通信系统运行管理</v>
      </c>
      <c r="D963" s="13" t="s">
        <v>842</v>
      </c>
      <c r="E963" s="14" t="str">
        <f>IF(D963="999999","公共选修课",IF(D963="","",IF(ISERROR(VLOOKUP(D963,'[1]A7-1-1开设专业表'!$G$11:$H$200,2,0)),"专业方向在7.1.1不存在",VLOOKUP(D963,'[1]A7-1-1开设专业表'!$G$11:$H$200,2,0))))</f>
        <v>通信系统运行管理</v>
      </c>
      <c r="F963" s="13" t="s">
        <v>163</v>
      </c>
      <c r="G963" s="13" t="s">
        <v>164</v>
      </c>
      <c r="H963" s="13" t="s">
        <v>18</v>
      </c>
      <c r="I963" s="13" t="s">
        <v>19</v>
      </c>
      <c r="J963" s="13" t="s">
        <v>20</v>
      </c>
      <c r="K963" s="15">
        <v>16</v>
      </c>
    </row>
    <row r="964" ht="36" spans="1:11">
      <c r="A964" s="13">
        <v>959</v>
      </c>
      <c r="B964" s="13" t="s">
        <v>842</v>
      </c>
      <c r="C964" s="14" t="str">
        <f>IF(B964="999999","公共选修课",IF(B964="","",IF(ISERROR(VLOOKUP(B964,'[1]A7-1-1开设专业表'!$E$11:$F$200,2,0)),"专业在7.1.1不存在",VLOOKUP(B964,'[1]A7-1-1开设专业表'!$E$11:$F$200,2,0))))</f>
        <v>通信系统运行管理</v>
      </c>
      <c r="D964" s="13" t="s">
        <v>842</v>
      </c>
      <c r="E964" s="14" t="str">
        <f>IF(D964="999999","公共选修课",IF(D964="","",IF(ISERROR(VLOOKUP(D964,'[1]A7-1-1开设专业表'!$G$11:$H$200,2,0)),"专业方向在7.1.1不存在",VLOOKUP(D964,'[1]A7-1-1开设专业表'!$G$11:$H$200,2,0))))</f>
        <v>通信系统运行管理</v>
      </c>
      <c r="F964" s="13" t="s">
        <v>76</v>
      </c>
      <c r="G964" s="13" t="s">
        <v>77</v>
      </c>
      <c r="H964" s="13" t="s">
        <v>18</v>
      </c>
      <c r="I964" s="13" t="s">
        <v>19</v>
      </c>
      <c r="J964" s="13" t="s">
        <v>20</v>
      </c>
      <c r="K964" s="15">
        <v>32</v>
      </c>
    </row>
    <row r="965" ht="36" spans="1:11">
      <c r="A965" s="13">
        <v>960</v>
      </c>
      <c r="B965" s="13" t="s">
        <v>842</v>
      </c>
      <c r="C965" s="14" t="str">
        <f>IF(B965="999999","公共选修课",IF(B965="","",IF(ISERROR(VLOOKUP(B965,'[1]A7-1-1开设专业表'!$E$11:$F$200,2,0)),"专业在7.1.1不存在",VLOOKUP(B965,'[1]A7-1-1开设专业表'!$E$11:$F$200,2,0))))</f>
        <v>通信系统运行管理</v>
      </c>
      <c r="D965" s="13" t="s">
        <v>842</v>
      </c>
      <c r="E965" s="14" t="str">
        <f>IF(D965="999999","公共选修课",IF(D965="","",IF(ISERROR(VLOOKUP(D965,'[1]A7-1-1开设专业表'!$G$11:$H$200,2,0)),"专业方向在7.1.1不存在",VLOOKUP(D965,'[1]A7-1-1开设专业表'!$G$11:$H$200,2,0))))</f>
        <v>通信系统运行管理</v>
      </c>
      <c r="F965" s="13" t="s">
        <v>100</v>
      </c>
      <c r="G965" s="13" t="s">
        <v>101</v>
      </c>
      <c r="H965" s="13" t="s">
        <v>18</v>
      </c>
      <c r="I965" s="13" t="s">
        <v>19</v>
      </c>
      <c r="J965" s="13" t="s">
        <v>20</v>
      </c>
      <c r="K965" s="15">
        <v>32</v>
      </c>
    </row>
    <row r="966" ht="24" spans="1:11">
      <c r="A966" s="13">
        <v>961</v>
      </c>
      <c r="B966" s="13" t="s">
        <v>842</v>
      </c>
      <c r="C966" s="14" t="str">
        <f>IF(B966="999999","公共选修课",IF(B966="","",IF(ISERROR(VLOOKUP(B966,'[1]A7-1-1开设专业表'!$E$11:$F$200,2,0)),"专业在7.1.1不存在",VLOOKUP(B966,'[1]A7-1-1开设专业表'!$E$11:$F$200,2,0))))</f>
        <v>通信系统运行管理</v>
      </c>
      <c r="D966" s="13" t="s">
        <v>842</v>
      </c>
      <c r="E966" s="14" t="str">
        <f>IF(D966="999999","公共选修课",IF(D966="","",IF(ISERROR(VLOOKUP(D966,'[1]A7-1-1开设专业表'!$G$11:$H$200,2,0)),"专业方向在7.1.1不存在",VLOOKUP(D966,'[1]A7-1-1开设专业表'!$G$11:$H$200,2,0))))</f>
        <v>通信系统运行管理</v>
      </c>
      <c r="F966" s="13" t="s">
        <v>98</v>
      </c>
      <c r="G966" s="13" t="s">
        <v>99</v>
      </c>
      <c r="H966" s="13" t="s">
        <v>18</v>
      </c>
      <c r="I966" s="13" t="s">
        <v>19</v>
      </c>
      <c r="J966" s="13" t="s">
        <v>20</v>
      </c>
      <c r="K966" s="15">
        <v>64</v>
      </c>
    </row>
    <row r="967" ht="24" spans="1:11">
      <c r="A967" s="13">
        <v>962</v>
      </c>
      <c r="B967" s="13" t="s">
        <v>842</v>
      </c>
      <c r="C967" s="14" t="str">
        <f>IF(B967="999999","公共选修课",IF(B967="","",IF(ISERROR(VLOOKUP(B967,'[1]A7-1-1开设专业表'!$E$11:$F$200,2,0)),"专业在7.1.1不存在",VLOOKUP(B967,'[1]A7-1-1开设专业表'!$E$11:$F$200,2,0))))</f>
        <v>通信系统运行管理</v>
      </c>
      <c r="D967" s="13" t="s">
        <v>842</v>
      </c>
      <c r="E967" s="14" t="str">
        <f>IF(D967="999999","公共选修课",IF(D967="","",IF(ISERROR(VLOOKUP(D967,'[1]A7-1-1开设专业表'!$G$11:$H$200,2,0)),"专业方向在7.1.1不存在",VLOOKUP(D967,'[1]A7-1-1开设专业表'!$G$11:$H$200,2,0))))</f>
        <v>通信系统运行管理</v>
      </c>
      <c r="F967" s="13" t="s">
        <v>166</v>
      </c>
      <c r="G967" s="13" t="s">
        <v>167</v>
      </c>
      <c r="H967" s="13" t="s">
        <v>18</v>
      </c>
      <c r="I967" s="13" t="s">
        <v>19</v>
      </c>
      <c r="J967" s="13" t="s">
        <v>20</v>
      </c>
      <c r="K967" s="15">
        <v>32</v>
      </c>
    </row>
    <row r="968" ht="24" spans="1:11">
      <c r="A968" s="13">
        <v>963</v>
      </c>
      <c r="B968" s="13" t="s">
        <v>842</v>
      </c>
      <c r="C968" s="14" t="str">
        <f>IF(B968="999999","公共选修课",IF(B968="","",IF(ISERROR(VLOOKUP(B968,'[1]A7-1-1开设专业表'!$E$11:$F$200,2,0)),"专业在7.1.1不存在",VLOOKUP(B968,'[1]A7-1-1开设专业表'!$E$11:$F$200,2,0))))</f>
        <v>通信系统运行管理</v>
      </c>
      <c r="D968" s="13" t="s">
        <v>842</v>
      </c>
      <c r="E968" s="14" t="str">
        <f>IF(D968="999999","公共选修课",IF(D968="","",IF(ISERROR(VLOOKUP(D968,'[1]A7-1-1开设专业表'!$G$11:$H$200,2,0)),"专业方向在7.1.1不存在",VLOOKUP(D968,'[1]A7-1-1开设专业表'!$G$11:$H$200,2,0))))</f>
        <v>通信系统运行管理</v>
      </c>
      <c r="F968" s="13" t="s">
        <v>105</v>
      </c>
      <c r="G968" s="13" t="s">
        <v>84</v>
      </c>
      <c r="H968" s="13" t="s">
        <v>18</v>
      </c>
      <c r="I968" s="13" t="s">
        <v>19</v>
      </c>
      <c r="J968" s="13" t="s">
        <v>20</v>
      </c>
      <c r="K968" s="15">
        <v>32</v>
      </c>
    </row>
    <row r="969" ht="24" spans="1:11">
      <c r="A969" s="13">
        <v>964</v>
      </c>
      <c r="B969" s="13" t="s">
        <v>842</v>
      </c>
      <c r="C969" s="14" t="str">
        <f>IF(B969="999999","公共选修课",IF(B969="","",IF(ISERROR(VLOOKUP(B969,'[1]A7-1-1开设专业表'!$E$11:$F$200,2,0)),"专业在7.1.1不存在",VLOOKUP(B969,'[1]A7-1-1开设专业表'!$E$11:$F$200,2,0))))</f>
        <v>通信系统运行管理</v>
      </c>
      <c r="D969" s="13" t="s">
        <v>842</v>
      </c>
      <c r="E969" s="14" t="str">
        <f>IF(D969="999999","公共选修课",IF(D969="","",IF(ISERROR(VLOOKUP(D969,'[1]A7-1-1开设专业表'!$G$11:$H$200,2,0)),"专业方向在7.1.1不存在",VLOOKUP(D969,'[1]A7-1-1开设专业表'!$G$11:$H$200,2,0))))</f>
        <v>通信系统运行管理</v>
      </c>
      <c r="F969" s="13" t="s">
        <v>85</v>
      </c>
      <c r="G969" s="13" t="s">
        <v>86</v>
      </c>
      <c r="H969" s="13" t="s">
        <v>18</v>
      </c>
      <c r="I969" s="13" t="s">
        <v>19</v>
      </c>
      <c r="J969" s="13" t="s">
        <v>20</v>
      </c>
      <c r="K969" s="15">
        <v>32</v>
      </c>
    </row>
    <row r="970" ht="24" spans="1:11">
      <c r="A970" s="13">
        <v>965</v>
      </c>
      <c r="B970" s="13" t="s">
        <v>842</v>
      </c>
      <c r="C970" s="14" t="str">
        <f>IF(B970="999999","公共选修课",IF(B970="","",IF(ISERROR(VLOOKUP(B970,'[1]A7-1-1开设专业表'!$E$11:$F$200,2,0)),"专业在7.1.1不存在",VLOOKUP(B970,'[1]A7-1-1开设专业表'!$E$11:$F$200,2,0))))</f>
        <v>通信系统运行管理</v>
      </c>
      <c r="D970" s="13" t="s">
        <v>842</v>
      </c>
      <c r="E970" s="14" t="str">
        <f>IF(D970="999999","公共选修课",IF(D970="","",IF(ISERROR(VLOOKUP(D970,'[1]A7-1-1开设专业表'!$G$11:$H$200,2,0)),"专业方向在7.1.1不存在",VLOOKUP(D970,'[1]A7-1-1开设专业表'!$G$11:$H$200,2,0))))</f>
        <v>通信系统运行管理</v>
      </c>
      <c r="F970" s="13" t="s">
        <v>87</v>
      </c>
      <c r="G970" s="13" t="s">
        <v>88</v>
      </c>
      <c r="H970" s="13" t="s">
        <v>18</v>
      </c>
      <c r="I970" s="13" t="s">
        <v>19</v>
      </c>
      <c r="J970" s="13" t="s">
        <v>20</v>
      </c>
      <c r="K970" s="15">
        <v>32</v>
      </c>
    </row>
    <row r="971" ht="24" spans="1:11">
      <c r="A971" s="13">
        <v>966</v>
      </c>
      <c r="B971" s="13" t="s">
        <v>842</v>
      </c>
      <c r="C971" s="14" t="str">
        <f>IF(B971="999999","公共选修课",IF(B971="","",IF(ISERROR(VLOOKUP(B971,'[1]A7-1-1开设专业表'!$E$11:$F$200,2,0)),"专业在7.1.1不存在",VLOOKUP(B971,'[1]A7-1-1开设专业表'!$E$11:$F$200,2,0))))</f>
        <v>通信系统运行管理</v>
      </c>
      <c r="D971" s="13" t="s">
        <v>842</v>
      </c>
      <c r="E971" s="14" t="str">
        <f>IF(D971="999999","公共选修课",IF(D971="","",IF(ISERROR(VLOOKUP(D971,'[1]A7-1-1开设专业表'!$G$11:$H$200,2,0)),"专业方向在7.1.1不存在",VLOOKUP(D971,'[1]A7-1-1开设专业表'!$G$11:$H$200,2,0))))</f>
        <v>通信系统运行管理</v>
      </c>
      <c r="F971" s="13" t="s">
        <v>843</v>
      </c>
      <c r="G971" s="13" t="s">
        <v>844</v>
      </c>
      <c r="H971" s="13" t="s">
        <v>29</v>
      </c>
      <c r="I971" s="13" t="s">
        <v>30</v>
      </c>
      <c r="J971" s="13" t="s">
        <v>20</v>
      </c>
      <c r="K971" s="15">
        <v>64</v>
      </c>
    </row>
    <row r="972" ht="24" spans="1:11">
      <c r="A972" s="13">
        <v>967</v>
      </c>
      <c r="B972" s="13" t="s">
        <v>842</v>
      </c>
      <c r="C972" s="14" t="str">
        <f>IF(B972="999999","公共选修课",IF(B972="","",IF(ISERROR(VLOOKUP(B972,'[1]A7-1-1开设专业表'!$E$11:$F$200,2,0)),"专业在7.1.1不存在",VLOOKUP(B972,'[1]A7-1-1开设专业表'!$E$11:$F$200,2,0))))</f>
        <v>通信系统运行管理</v>
      </c>
      <c r="D972" s="13" t="s">
        <v>842</v>
      </c>
      <c r="E972" s="14" t="str">
        <f>IF(D972="999999","公共选修课",IF(D972="","",IF(ISERROR(VLOOKUP(D972,'[1]A7-1-1开设专业表'!$G$11:$H$200,2,0)),"专业方向在7.1.1不存在",VLOOKUP(D972,'[1]A7-1-1开设专业表'!$G$11:$H$200,2,0))))</f>
        <v>通信系统运行管理</v>
      </c>
      <c r="F972" s="13" t="s">
        <v>800</v>
      </c>
      <c r="G972" s="13" t="s">
        <v>801</v>
      </c>
      <c r="H972" s="13" t="s">
        <v>29</v>
      </c>
      <c r="I972" s="13" t="s">
        <v>35</v>
      </c>
      <c r="J972" s="13" t="s">
        <v>20</v>
      </c>
      <c r="K972" s="15">
        <v>64</v>
      </c>
    </row>
    <row r="973" ht="24" spans="1:11">
      <c r="A973" s="13">
        <v>968</v>
      </c>
      <c r="B973" s="13" t="s">
        <v>842</v>
      </c>
      <c r="C973" s="14" t="str">
        <f>IF(B973="999999","公共选修课",IF(B973="","",IF(ISERROR(VLOOKUP(B973,'[1]A7-1-1开设专业表'!$E$11:$F$200,2,0)),"专业在7.1.1不存在",VLOOKUP(B973,'[1]A7-1-1开设专业表'!$E$11:$F$200,2,0))))</f>
        <v>通信系统运行管理</v>
      </c>
      <c r="D973" s="13" t="s">
        <v>842</v>
      </c>
      <c r="E973" s="14" t="str">
        <f>IF(D973="999999","公共选修课",IF(D973="","",IF(ISERROR(VLOOKUP(D973,'[1]A7-1-1开设专业表'!$G$11:$H$200,2,0)),"专业方向在7.1.1不存在",VLOOKUP(D973,'[1]A7-1-1开设专业表'!$G$11:$H$200,2,0))))</f>
        <v>通信系统运行管理</v>
      </c>
      <c r="F973" s="13" t="s">
        <v>845</v>
      </c>
      <c r="G973" s="13" t="s">
        <v>846</v>
      </c>
      <c r="H973" s="13" t="s">
        <v>52</v>
      </c>
      <c r="I973" s="13" t="s">
        <v>35</v>
      </c>
      <c r="J973" s="13" t="s">
        <v>20</v>
      </c>
      <c r="K973" s="15">
        <v>24</v>
      </c>
    </row>
    <row r="974" ht="24" spans="1:11">
      <c r="A974" s="13">
        <v>969</v>
      </c>
      <c r="B974" s="13" t="s">
        <v>842</v>
      </c>
      <c r="C974" s="14" t="str">
        <f>IF(B974="999999","公共选修课",IF(B974="","",IF(ISERROR(VLOOKUP(B974,'[1]A7-1-1开设专业表'!$E$11:$F$200,2,0)),"专业在7.1.1不存在",VLOOKUP(B974,'[1]A7-1-1开设专业表'!$E$11:$F$200,2,0))))</f>
        <v>通信系统运行管理</v>
      </c>
      <c r="D974" s="13" t="s">
        <v>842</v>
      </c>
      <c r="E974" s="14" t="str">
        <f>IF(D974="999999","公共选修课",IF(D974="","",IF(ISERROR(VLOOKUP(D974,'[1]A7-1-1开设专业表'!$G$11:$H$200,2,0)),"专业方向在7.1.1不存在",VLOOKUP(D974,'[1]A7-1-1开设专业表'!$G$11:$H$200,2,0))))</f>
        <v>通信系统运行管理</v>
      </c>
      <c r="F974" s="13" t="s">
        <v>847</v>
      </c>
      <c r="G974" s="13" t="s">
        <v>848</v>
      </c>
      <c r="H974" s="13" t="s">
        <v>29</v>
      </c>
      <c r="I974" s="13" t="s">
        <v>30</v>
      </c>
      <c r="J974" s="13" t="s">
        <v>20</v>
      </c>
      <c r="K974" s="15">
        <v>64</v>
      </c>
    </row>
    <row r="975" ht="24" spans="1:11">
      <c r="A975" s="13">
        <v>970</v>
      </c>
      <c r="B975" s="13" t="s">
        <v>842</v>
      </c>
      <c r="C975" s="14" t="str">
        <f>IF(B975="999999","公共选修课",IF(B975="","",IF(ISERROR(VLOOKUP(B975,'[1]A7-1-1开设专业表'!$E$11:$F$200,2,0)),"专业在7.1.1不存在",VLOOKUP(B975,'[1]A7-1-1开设专业表'!$E$11:$F$200,2,0))))</f>
        <v>通信系统运行管理</v>
      </c>
      <c r="D975" s="13" t="s">
        <v>842</v>
      </c>
      <c r="E975" s="14" t="str">
        <f>IF(D975="999999","公共选修课",IF(D975="","",IF(ISERROR(VLOOKUP(D975,'[1]A7-1-1开设专业表'!$G$11:$H$200,2,0)),"专业方向在7.1.1不存在",VLOOKUP(D975,'[1]A7-1-1开设专业表'!$G$11:$H$200,2,0))))</f>
        <v>通信系统运行管理</v>
      </c>
      <c r="F975" s="13" t="s">
        <v>849</v>
      </c>
      <c r="G975" s="13" t="s">
        <v>850</v>
      </c>
      <c r="H975" s="13" t="s">
        <v>29</v>
      </c>
      <c r="I975" s="13" t="s">
        <v>30</v>
      </c>
      <c r="J975" s="13" t="s">
        <v>20</v>
      </c>
      <c r="K975" s="15">
        <v>64</v>
      </c>
    </row>
    <row r="976" ht="24" spans="1:11">
      <c r="A976" s="13">
        <v>971</v>
      </c>
      <c r="B976" s="13" t="s">
        <v>842</v>
      </c>
      <c r="C976" s="14" t="str">
        <f>IF(B976="999999","公共选修课",IF(B976="","",IF(ISERROR(VLOOKUP(B976,'[1]A7-1-1开设专业表'!$E$11:$F$200,2,0)),"专业在7.1.1不存在",VLOOKUP(B976,'[1]A7-1-1开设专业表'!$E$11:$F$200,2,0))))</f>
        <v>通信系统运行管理</v>
      </c>
      <c r="D976" s="13" t="s">
        <v>842</v>
      </c>
      <c r="E976" s="14" t="str">
        <f>IF(D976="999999","公共选修课",IF(D976="","",IF(ISERROR(VLOOKUP(D976,'[1]A7-1-1开设专业表'!$G$11:$H$200,2,0)),"专业方向在7.1.1不存在",VLOOKUP(D976,'[1]A7-1-1开设专业表'!$G$11:$H$200,2,0))))</f>
        <v>通信系统运行管理</v>
      </c>
      <c r="F976" s="13" t="s">
        <v>851</v>
      </c>
      <c r="G976" s="13" t="s">
        <v>852</v>
      </c>
      <c r="H976" s="13" t="s">
        <v>29</v>
      </c>
      <c r="I976" s="13" t="s">
        <v>30</v>
      </c>
      <c r="J976" s="13" t="s">
        <v>73</v>
      </c>
      <c r="K976" s="15">
        <v>32</v>
      </c>
    </row>
    <row r="977" ht="24" spans="1:11">
      <c r="A977" s="13">
        <v>972</v>
      </c>
      <c r="B977" s="13" t="s">
        <v>842</v>
      </c>
      <c r="C977" s="14" t="str">
        <f>IF(B977="999999","公共选修课",IF(B977="","",IF(ISERROR(VLOOKUP(B977,'[1]A7-1-1开设专业表'!$E$11:$F$200,2,0)),"专业在7.1.1不存在",VLOOKUP(B977,'[1]A7-1-1开设专业表'!$E$11:$F$200,2,0))))</f>
        <v>通信系统运行管理</v>
      </c>
      <c r="D977" s="13" t="s">
        <v>842</v>
      </c>
      <c r="E977" s="14" t="str">
        <f>IF(D977="999999","公共选修课",IF(D977="","",IF(ISERROR(VLOOKUP(D977,'[1]A7-1-1开设专业表'!$G$11:$H$200,2,0)),"专业方向在7.1.1不存在",VLOOKUP(D977,'[1]A7-1-1开设专业表'!$G$11:$H$200,2,0))))</f>
        <v>通信系统运行管理</v>
      </c>
      <c r="F977" s="13" t="s">
        <v>818</v>
      </c>
      <c r="G977" s="13" t="s">
        <v>819</v>
      </c>
      <c r="H977" s="13" t="s">
        <v>29</v>
      </c>
      <c r="I977" s="13" t="s">
        <v>30</v>
      </c>
      <c r="J977" s="13" t="s">
        <v>20</v>
      </c>
      <c r="K977" s="15">
        <v>64</v>
      </c>
    </row>
    <row r="978" ht="24" spans="1:11">
      <c r="A978" s="13">
        <v>973</v>
      </c>
      <c r="B978" s="13" t="s">
        <v>842</v>
      </c>
      <c r="C978" s="14" t="str">
        <f>IF(B978="999999","公共选修课",IF(B978="","",IF(ISERROR(VLOOKUP(B978,'[1]A7-1-1开设专业表'!$E$11:$F$200,2,0)),"专业在7.1.1不存在",VLOOKUP(B978,'[1]A7-1-1开设专业表'!$E$11:$F$200,2,0))))</f>
        <v>通信系统运行管理</v>
      </c>
      <c r="D978" s="13" t="s">
        <v>842</v>
      </c>
      <c r="E978" s="14" t="str">
        <f>IF(D978="999999","公共选修课",IF(D978="","",IF(ISERROR(VLOOKUP(D978,'[1]A7-1-1开设专业表'!$G$11:$H$200,2,0)),"专业方向在7.1.1不存在",VLOOKUP(D978,'[1]A7-1-1开设专业表'!$G$11:$H$200,2,0))))</f>
        <v>通信系统运行管理</v>
      </c>
      <c r="F978" s="13" t="s">
        <v>853</v>
      </c>
      <c r="G978" s="13" t="s">
        <v>854</v>
      </c>
      <c r="H978" s="13" t="s">
        <v>52</v>
      </c>
      <c r="I978" s="13" t="s">
        <v>35</v>
      </c>
      <c r="J978" s="13" t="s">
        <v>20</v>
      </c>
      <c r="K978" s="15">
        <v>24</v>
      </c>
    </row>
    <row r="979" ht="24" spans="1:11">
      <c r="A979" s="13">
        <v>974</v>
      </c>
      <c r="B979" s="13" t="s">
        <v>842</v>
      </c>
      <c r="C979" s="14" t="str">
        <f>IF(B979="999999","公共选修课",IF(B979="","",IF(ISERROR(VLOOKUP(B979,'[1]A7-1-1开设专业表'!$E$11:$F$200,2,0)),"专业在7.1.1不存在",VLOOKUP(B979,'[1]A7-1-1开设专业表'!$E$11:$F$200,2,0))))</f>
        <v>通信系统运行管理</v>
      </c>
      <c r="D979" s="13" t="s">
        <v>842</v>
      </c>
      <c r="E979" s="14" t="str">
        <f>IF(D979="999999","公共选修课",IF(D979="","",IF(ISERROR(VLOOKUP(D979,'[1]A7-1-1开设专业表'!$G$11:$H$200,2,0)),"专业方向在7.1.1不存在",VLOOKUP(D979,'[1]A7-1-1开设专业表'!$G$11:$H$200,2,0))))</f>
        <v>通信系统运行管理</v>
      </c>
      <c r="F979" s="13" t="s">
        <v>855</v>
      </c>
      <c r="G979" s="13" t="s">
        <v>856</v>
      </c>
      <c r="H979" s="13" t="s">
        <v>29</v>
      </c>
      <c r="I979" s="13" t="s">
        <v>30</v>
      </c>
      <c r="J979" s="13" t="s">
        <v>20</v>
      </c>
      <c r="K979" s="15">
        <v>128</v>
      </c>
    </row>
    <row r="980" ht="24" spans="1:11">
      <c r="A980" s="13">
        <v>975</v>
      </c>
      <c r="B980" s="13" t="s">
        <v>842</v>
      </c>
      <c r="C980" s="14" t="str">
        <f>IF(B980="999999","公共选修课",IF(B980="","",IF(ISERROR(VLOOKUP(B980,'[1]A7-1-1开设专业表'!$E$11:$F$200,2,0)),"专业在7.1.1不存在",VLOOKUP(B980,'[1]A7-1-1开设专业表'!$E$11:$F$200,2,0))))</f>
        <v>通信系统运行管理</v>
      </c>
      <c r="D980" s="13" t="s">
        <v>842</v>
      </c>
      <c r="E980" s="14" t="str">
        <f>IF(D980="999999","公共选修课",IF(D980="","",IF(ISERROR(VLOOKUP(D980,'[1]A7-1-1开设专业表'!$G$11:$H$200,2,0)),"专业方向在7.1.1不存在",VLOOKUP(D980,'[1]A7-1-1开设专业表'!$G$11:$H$200,2,0))))</f>
        <v>通信系统运行管理</v>
      </c>
      <c r="F980" s="13" t="s">
        <v>176</v>
      </c>
      <c r="G980" s="13" t="s">
        <v>177</v>
      </c>
      <c r="H980" s="13" t="s">
        <v>29</v>
      </c>
      <c r="I980" s="13" t="s">
        <v>35</v>
      </c>
      <c r="J980" s="13" t="s">
        <v>73</v>
      </c>
      <c r="K980" s="15">
        <v>64</v>
      </c>
    </row>
    <row r="981" ht="24" spans="1:11">
      <c r="A981" s="13">
        <v>976</v>
      </c>
      <c r="B981" s="13" t="s">
        <v>842</v>
      </c>
      <c r="C981" s="14" t="str">
        <f>IF(B981="999999","公共选修课",IF(B981="","",IF(ISERROR(VLOOKUP(B981,'[1]A7-1-1开设专业表'!$E$11:$F$200,2,0)),"专业在7.1.1不存在",VLOOKUP(B981,'[1]A7-1-1开设专业表'!$E$11:$F$200,2,0))))</f>
        <v>通信系统运行管理</v>
      </c>
      <c r="D981" s="13" t="s">
        <v>842</v>
      </c>
      <c r="E981" s="14" t="str">
        <f>IF(D981="999999","公共选修课",IF(D981="","",IF(ISERROR(VLOOKUP(D981,'[1]A7-1-1开设专业表'!$G$11:$H$200,2,0)),"专业方向在7.1.1不存在",VLOOKUP(D981,'[1]A7-1-1开设专业表'!$G$11:$H$200,2,0))))</f>
        <v>通信系统运行管理</v>
      </c>
      <c r="F981" s="13" t="s">
        <v>857</v>
      </c>
      <c r="G981" s="13" t="s">
        <v>858</v>
      </c>
      <c r="H981" s="13" t="s">
        <v>29</v>
      </c>
      <c r="I981" s="13" t="s">
        <v>35</v>
      </c>
      <c r="J981" s="13" t="s">
        <v>20</v>
      </c>
      <c r="K981" s="15">
        <v>32</v>
      </c>
    </row>
    <row r="982" ht="24" spans="1:11">
      <c r="A982" s="13">
        <v>977</v>
      </c>
      <c r="B982" s="13" t="s">
        <v>842</v>
      </c>
      <c r="C982" s="14" t="str">
        <f>IF(B982="999999","公共选修课",IF(B982="","",IF(ISERROR(VLOOKUP(B982,'[1]A7-1-1开设专业表'!$E$11:$F$200,2,0)),"专业在7.1.1不存在",VLOOKUP(B982,'[1]A7-1-1开设专业表'!$E$11:$F$200,2,0))))</f>
        <v>通信系统运行管理</v>
      </c>
      <c r="D982" s="13" t="s">
        <v>842</v>
      </c>
      <c r="E982" s="14" t="str">
        <f>IF(D982="999999","公共选修课",IF(D982="","",IF(ISERROR(VLOOKUP(D982,'[1]A7-1-1开设专业表'!$G$11:$H$200,2,0)),"专业方向在7.1.1不存在",VLOOKUP(D982,'[1]A7-1-1开设专业表'!$G$11:$H$200,2,0))))</f>
        <v>通信系统运行管理</v>
      </c>
      <c r="F982" s="13" t="s">
        <v>859</v>
      </c>
      <c r="G982" s="13" t="s">
        <v>860</v>
      </c>
      <c r="H982" s="13" t="s">
        <v>29</v>
      </c>
      <c r="I982" s="13" t="s">
        <v>35</v>
      </c>
      <c r="J982" s="13" t="s">
        <v>20</v>
      </c>
      <c r="K982" s="15">
        <v>64</v>
      </c>
    </row>
    <row r="983" ht="24" spans="1:11">
      <c r="A983" s="13">
        <v>978</v>
      </c>
      <c r="B983" s="13" t="s">
        <v>842</v>
      </c>
      <c r="C983" s="14" t="str">
        <f>IF(B983="999999","公共选修课",IF(B983="","",IF(ISERROR(VLOOKUP(B983,'[1]A7-1-1开设专业表'!$E$11:$F$200,2,0)),"专业在7.1.1不存在",VLOOKUP(B983,'[1]A7-1-1开设专业表'!$E$11:$F$200,2,0))))</f>
        <v>通信系统运行管理</v>
      </c>
      <c r="D983" s="13" t="s">
        <v>842</v>
      </c>
      <c r="E983" s="14" t="str">
        <f>IF(D983="999999","公共选修课",IF(D983="","",IF(ISERROR(VLOOKUP(D983,'[1]A7-1-1开设专业表'!$G$11:$H$200,2,0)),"专业方向在7.1.1不存在",VLOOKUP(D983,'[1]A7-1-1开设专业表'!$G$11:$H$200,2,0))))</f>
        <v>通信系统运行管理</v>
      </c>
      <c r="F983" s="13" t="s">
        <v>861</v>
      </c>
      <c r="G983" s="13" t="s">
        <v>862</v>
      </c>
      <c r="H983" s="13" t="s">
        <v>52</v>
      </c>
      <c r="I983" s="13" t="s">
        <v>35</v>
      </c>
      <c r="J983" s="13" t="s">
        <v>20</v>
      </c>
      <c r="K983" s="15">
        <v>32</v>
      </c>
    </row>
    <row r="984" ht="24" spans="1:11">
      <c r="A984" s="13">
        <v>979</v>
      </c>
      <c r="B984" s="13" t="s">
        <v>842</v>
      </c>
      <c r="C984" s="14" t="str">
        <f>IF(B984="999999","公共选修课",IF(B984="","",IF(ISERROR(VLOOKUP(B984,'[1]A7-1-1开设专业表'!$E$11:$F$200,2,0)),"专业在7.1.1不存在",VLOOKUP(B984,'[1]A7-1-1开设专业表'!$E$11:$F$200,2,0))))</f>
        <v>通信系统运行管理</v>
      </c>
      <c r="D984" s="13" t="s">
        <v>842</v>
      </c>
      <c r="E984" s="14" t="str">
        <f>IF(D984="999999","公共选修课",IF(D984="","",IF(ISERROR(VLOOKUP(D984,'[1]A7-1-1开设专业表'!$G$11:$H$200,2,0)),"专业方向在7.1.1不存在",VLOOKUP(D984,'[1]A7-1-1开设专业表'!$G$11:$H$200,2,0))))</f>
        <v>通信系统运行管理</v>
      </c>
      <c r="F984" s="13" t="s">
        <v>828</v>
      </c>
      <c r="G984" s="13" t="s">
        <v>829</v>
      </c>
      <c r="H984" s="13" t="s">
        <v>29</v>
      </c>
      <c r="I984" s="13" t="s">
        <v>35</v>
      </c>
      <c r="J984" s="13" t="s">
        <v>73</v>
      </c>
      <c r="K984" s="15">
        <v>64</v>
      </c>
    </row>
    <row r="985" ht="24" spans="1:11">
      <c r="A985" s="13">
        <v>980</v>
      </c>
      <c r="B985" s="13" t="s">
        <v>842</v>
      </c>
      <c r="C985" s="14" t="str">
        <f>IF(B985="999999","公共选修课",IF(B985="","",IF(ISERROR(VLOOKUP(B985,'[1]A7-1-1开设专业表'!$E$11:$F$200,2,0)),"专业在7.1.1不存在",VLOOKUP(B985,'[1]A7-1-1开设专业表'!$E$11:$F$200,2,0))))</f>
        <v>通信系统运行管理</v>
      </c>
      <c r="D985" s="13" t="s">
        <v>842</v>
      </c>
      <c r="E985" s="14" t="str">
        <f>IF(D985="999999","公共选修课",IF(D985="","",IF(ISERROR(VLOOKUP(D985,'[1]A7-1-1开设专业表'!$G$11:$H$200,2,0)),"专业方向在7.1.1不存在",VLOOKUP(D985,'[1]A7-1-1开设专业表'!$G$11:$H$200,2,0))))</f>
        <v>通信系统运行管理</v>
      </c>
      <c r="F985" s="13" t="s">
        <v>198</v>
      </c>
      <c r="G985" s="13" t="s">
        <v>90</v>
      </c>
      <c r="H985" s="13" t="s">
        <v>52</v>
      </c>
      <c r="I985" s="13" t="s">
        <v>35</v>
      </c>
      <c r="J985" s="13" t="s">
        <v>20</v>
      </c>
      <c r="K985" s="15">
        <v>384</v>
      </c>
    </row>
    <row r="986" ht="24" spans="1:11">
      <c r="A986" s="13">
        <v>981</v>
      </c>
      <c r="B986" s="13" t="s">
        <v>842</v>
      </c>
      <c r="C986" s="14" t="str">
        <f>IF(B986="999999","公共选修课",IF(B986="","",IF(ISERROR(VLOOKUP(B986,'[1]A7-1-1开设专业表'!$E$11:$F$200,2,0)),"专业在7.1.1不存在",VLOOKUP(B986,'[1]A7-1-1开设专业表'!$E$11:$F$200,2,0))))</f>
        <v>通信系统运行管理</v>
      </c>
      <c r="D986" s="13" t="s">
        <v>842</v>
      </c>
      <c r="E986" s="14" t="str">
        <f>IF(D986="999999","公共选修课",IF(D986="","",IF(ISERROR(VLOOKUP(D986,'[1]A7-1-1开设专业表'!$G$11:$H$200,2,0)),"专业方向在7.1.1不存在",VLOOKUP(D986,'[1]A7-1-1开设专业表'!$G$11:$H$200,2,0))))</f>
        <v>通信系统运行管理</v>
      </c>
      <c r="F986" s="13" t="s">
        <v>799</v>
      </c>
      <c r="G986" s="13" t="s">
        <v>537</v>
      </c>
      <c r="H986" s="13" t="s">
        <v>29</v>
      </c>
      <c r="I986" s="13" t="s">
        <v>30</v>
      </c>
      <c r="J986" s="13" t="s">
        <v>20</v>
      </c>
      <c r="K986" s="15">
        <v>112</v>
      </c>
    </row>
    <row r="987" ht="24" spans="1:11">
      <c r="A987" s="13">
        <v>982</v>
      </c>
      <c r="B987" s="13" t="s">
        <v>842</v>
      </c>
      <c r="C987" s="14" t="str">
        <f>IF(B987="999999","公共选修课",IF(B987="","",IF(ISERROR(VLOOKUP(B987,'[1]A7-1-1开设专业表'!$E$11:$F$200,2,0)),"专业在7.1.1不存在",VLOOKUP(B987,'[1]A7-1-1开设专业表'!$E$11:$F$200,2,0))))</f>
        <v>通信系统运行管理</v>
      </c>
      <c r="D987" s="13" t="s">
        <v>842</v>
      </c>
      <c r="E987" s="14" t="str">
        <f>IF(D987="999999","公共选修课",IF(D987="","",IF(ISERROR(VLOOKUP(D987,'[1]A7-1-1开设专业表'!$G$11:$H$200,2,0)),"专业方向在7.1.1不存在",VLOOKUP(D987,'[1]A7-1-1开设专业表'!$G$11:$H$200,2,0))))</f>
        <v>通信系统运行管理</v>
      </c>
      <c r="F987" s="13" t="s">
        <v>182</v>
      </c>
      <c r="G987" s="13" t="s">
        <v>183</v>
      </c>
      <c r="H987" s="13" t="s">
        <v>52</v>
      </c>
      <c r="I987" s="13" t="s">
        <v>35</v>
      </c>
      <c r="J987" s="13" t="s">
        <v>20</v>
      </c>
      <c r="K987" s="15">
        <v>24</v>
      </c>
    </row>
    <row r="988" ht="24" spans="1:11">
      <c r="A988" s="13">
        <v>983</v>
      </c>
      <c r="B988" s="13" t="s">
        <v>842</v>
      </c>
      <c r="C988" s="14" t="str">
        <f>IF(B988="999999","公共选修课",IF(B988="","",IF(ISERROR(VLOOKUP(B988,'[1]A7-1-1开设专业表'!$E$11:$F$200,2,0)),"专业在7.1.1不存在",VLOOKUP(B988,'[1]A7-1-1开设专业表'!$E$11:$F$200,2,0))))</f>
        <v>通信系统运行管理</v>
      </c>
      <c r="D988" s="13" t="s">
        <v>842</v>
      </c>
      <c r="E988" s="14" t="str">
        <f>IF(D988="999999","公共选修课",IF(D988="","",IF(ISERROR(VLOOKUP(D988,'[1]A7-1-1开设专业表'!$G$11:$H$200,2,0)),"专业方向在7.1.1不存在",VLOOKUP(D988,'[1]A7-1-1开设专业表'!$G$11:$H$200,2,0))))</f>
        <v>通信系统运行管理</v>
      </c>
      <c r="F988" s="13" t="s">
        <v>199</v>
      </c>
      <c r="G988" s="13" t="s">
        <v>200</v>
      </c>
      <c r="H988" s="13" t="s">
        <v>29</v>
      </c>
      <c r="I988" s="13" t="s">
        <v>30</v>
      </c>
      <c r="J988" s="13" t="s">
        <v>20</v>
      </c>
      <c r="K988" s="15">
        <v>64</v>
      </c>
    </row>
    <row r="989" ht="24" spans="1:11">
      <c r="A989" s="13">
        <v>984</v>
      </c>
      <c r="B989" s="13" t="s">
        <v>842</v>
      </c>
      <c r="C989" s="14" t="str">
        <f>IF(B989="999999","公共选修课",IF(B989="","",IF(ISERROR(VLOOKUP(B989,'[1]A7-1-1开设专业表'!$E$11:$F$200,2,0)),"专业在7.1.1不存在",VLOOKUP(B989,'[1]A7-1-1开设专业表'!$E$11:$F$200,2,0))))</f>
        <v>通信系统运行管理</v>
      </c>
      <c r="D989" s="13" t="s">
        <v>842</v>
      </c>
      <c r="E989" s="14" t="str">
        <f>IF(D989="999999","公共选修课",IF(D989="","",IF(ISERROR(VLOOKUP(D989,'[1]A7-1-1开设专业表'!$G$11:$H$200,2,0)),"专业方向在7.1.1不存在",VLOOKUP(D989,'[1]A7-1-1开设专业表'!$G$11:$H$200,2,0))))</f>
        <v>通信系统运行管理</v>
      </c>
      <c r="F989" s="13" t="s">
        <v>830</v>
      </c>
      <c r="G989" s="13" t="s">
        <v>831</v>
      </c>
      <c r="H989" s="13" t="s">
        <v>29</v>
      </c>
      <c r="I989" s="13" t="s">
        <v>30</v>
      </c>
      <c r="J989" s="13" t="s">
        <v>20</v>
      </c>
      <c r="K989" s="15">
        <v>64</v>
      </c>
    </row>
    <row r="990" ht="24" spans="1:11">
      <c r="A990" s="13">
        <v>985</v>
      </c>
      <c r="B990" s="13" t="s">
        <v>842</v>
      </c>
      <c r="C990" s="14" t="str">
        <f>IF(B990="999999","公共选修课",IF(B990="","",IF(ISERROR(VLOOKUP(B990,'[1]A7-1-1开设专业表'!$E$11:$F$200,2,0)),"专业在7.1.1不存在",VLOOKUP(B990,'[1]A7-1-1开设专业表'!$E$11:$F$200,2,0))))</f>
        <v>通信系统运行管理</v>
      </c>
      <c r="D990" s="13" t="s">
        <v>842</v>
      </c>
      <c r="E990" s="14" t="str">
        <f>IF(D990="999999","公共选修课",IF(D990="","",IF(ISERROR(VLOOKUP(D990,'[1]A7-1-1开设专业表'!$G$11:$H$200,2,0)),"专业方向在7.1.1不存在",VLOOKUP(D990,'[1]A7-1-1开设专业表'!$G$11:$H$200,2,0))))</f>
        <v>通信系统运行管理</v>
      </c>
      <c r="F990" s="13" t="s">
        <v>209</v>
      </c>
      <c r="G990" s="13" t="s">
        <v>72</v>
      </c>
      <c r="H990" s="13" t="s">
        <v>52</v>
      </c>
      <c r="I990" s="13" t="s">
        <v>30</v>
      </c>
      <c r="J990" s="13" t="s">
        <v>20</v>
      </c>
      <c r="K990" s="15">
        <v>24</v>
      </c>
    </row>
    <row r="991" ht="24" spans="1:11">
      <c r="A991" s="13">
        <v>986</v>
      </c>
      <c r="B991" s="13" t="s">
        <v>842</v>
      </c>
      <c r="C991" s="14" t="str">
        <f>IF(B991="999999","公共选修课",IF(B991="","",IF(ISERROR(VLOOKUP(B991,'[1]A7-1-1开设专业表'!$E$11:$F$200,2,0)),"专业在7.1.1不存在",VLOOKUP(B991,'[1]A7-1-1开设专业表'!$E$11:$F$200,2,0))))</f>
        <v>通信系统运行管理</v>
      </c>
      <c r="D991" s="13" t="s">
        <v>842</v>
      </c>
      <c r="E991" s="14" t="str">
        <f>IF(D991="999999","公共选修课",IF(D991="","",IF(ISERROR(VLOOKUP(D991,'[1]A7-1-1开设专业表'!$G$11:$H$200,2,0)),"专业方向在7.1.1不存在",VLOOKUP(D991,'[1]A7-1-1开设专业表'!$G$11:$H$200,2,0))))</f>
        <v>通信系统运行管理</v>
      </c>
      <c r="F991" s="13" t="s">
        <v>863</v>
      </c>
      <c r="G991" s="13" t="s">
        <v>864</v>
      </c>
      <c r="H991" s="13" t="s">
        <v>29</v>
      </c>
      <c r="I991" s="13" t="s">
        <v>35</v>
      </c>
      <c r="J991" s="13" t="s">
        <v>20</v>
      </c>
      <c r="K991" s="15">
        <v>32</v>
      </c>
    </row>
    <row r="992" ht="24" spans="1:11">
      <c r="A992" s="13">
        <v>987</v>
      </c>
      <c r="B992" s="13" t="s">
        <v>842</v>
      </c>
      <c r="C992" s="14" t="str">
        <f>IF(B992="999999","公共选修课",IF(B992="","",IF(ISERROR(VLOOKUP(B992,'[1]A7-1-1开设专业表'!$E$11:$F$200,2,0)),"专业在7.1.1不存在",VLOOKUP(B992,'[1]A7-1-1开设专业表'!$E$11:$F$200,2,0))))</f>
        <v>通信系统运行管理</v>
      </c>
      <c r="D992" s="13" t="s">
        <v>842</v>
      </c>
      <c r="E992" s="14" t="str">
        <f>IF(D992="999999","公共选修课",IF(D992="","",IF(ISERROR(VLOOKUP(D992,'[1]A7-1-1开设专业表'!$G$11:$H$200,2,0)),"专业方向在7.1.1不存在",VLOOKUP(D992,'[1]A7-1-1开设专业表'!$G$11:$H$200,2,0))))</f>
        <v>通信系统运行管理</v>
      </c>
      <c r="F992" s="13" t="s">
        <v>152</v>
      </c>
      <c r="G992" s="13" t="s">
        <v>56</v>
      </c>
      <c r="H992" s="13" t="s">
        <v>29</v>
      </c>
      <c r="I992" s="13" t="s">
        <v>19</v>
      </c>
      <c r="J992" s="13" t="s">
        <v>20</v>
      </c>
      <c r="K992" s="15">
        <v>48</v>
      </c>
    </row>
    <row r="993" ht="24" spans="1:11">
      <c r="A993" s="13">
        <v>988</v>
      </c>
      <c r="B993" s="13" t="s">
        <v>842</v>
      </c>
      <c r="C993" s="14" t="str">
        <f>IF(B993="999999","公共选修课",IF(B993="","",IF(ISERROR(VLOOKUP(B993,'[1]A7-1-1开设专业表'!$E$11:$F$200,2,0)),"专业在7.1.1不存在",VLOOKUP(B993,'[1]A7-1-1开设专业表'!$E$11:$F$200,2,0))))</f>
        <v>通信系统运行管理</v>
      </c>
      <c r="D993" s="13" t="s">
        <v>842</v>
      </c>
      <c r="E993" s="14" t="str">
        <f>IF(D993="999999","公共选修课",IF(D993="","",IF(ISERROR(VLOOKUP(D993,'[1]A7-1-1开设专业表'!$G$11:$H$200,2,0)),"专业方向在7.1.1不存在",VLOOKUP(D993,'[1]A7-1-1开设专业表'!$G$11:$H$200,2,0))))</f>
        <v>通信系统运行管理</v>
      </c>
      <c r="F993" s="13" t="s">
        <v>210</v>
      </c>
      <c r="G993" s="13" t="s">
        <v>49</v>
      </c>
      <c r="H993" s="13" t="s">
        <v>29</v>
      </c>
      <c r="I993" s="13" t="s">
        <v>19</v>
      </c>
      <c r="J993" s="13" t="s">
        <v>20</v>
      </c>
      <c r="K993" s="15">
        <v>48</v>
      </c>
    </row>
    <row r="994" ht="24" spans="1:11">
      <c r="A994" s="13">
        <v>989</v>
      </c>
      <c r="B994" s="13" t="s">
        <v>842</v>
      </c>
      <c r="C994" s="14" t="str">
        <f>IF(B994="999999","公共选修课",IF(B994="","",IF(ISERROR(VLOOKUP(B994,'[1]A7-1-1开设专业表'!$E$11:$F$200,2,0)),"专业在7.1.1不存在",VLOOKUP(B994,'[1]A7-1-1开设专业表'!$E$11:$F$200,2,0))))</f>
        <v>通信系统运行管理</v>
      </c>
      <c r="D994" s="13" t="s">
        <v>842</v>
      </c>
      <c r="E994" s="14" t="str">
        <f>IF(D994="999999","公共选修课",IF(D994="","",IF(ISERROR(VLOOKUP(D994,'[1]A7-1-1开设专业表'!$G$11:$H$200,2,0)),"专业方向在7.1.1不存在",VLOOKUP(D994,'[1]A7-1-1开设专业表'!$G$11:$H$200,2,0))))</f>
        <v>通信系统运行管理</v>
      </c>
      <c r="F994" s="13" t="s">
        <v>211</v>
      </c>
      <c r="G994" s="13" t="s">
        <v>54</v>
      </c>
      <c r="H994" s="13" t="s">
        <v>29</v>
      </c>
      <c r="I994" s="13" t="s">
        <v>19</v>
      </c>
      <c r="J994" s="13" t="s">
        <v>20</v>
      </c>
      <c r="K994" s="15">
        <v>48</v>
      </c>
    </row>
    <row r="995" ht="24" spans="1:11">
      <c r="A995" s="13">
        <v>990</v>
      </c>
      <c r="B995" s="13" t="s">
        <v>842</v>
      </c>
      <c r="C995" s="14" t="str">
        <f>IF(B995="999999","公共选修课",IF(B995="","",IF(ISERROR(VLOOKUP(B995,'[1]A7-1-1开设专业表'!$E$11:$F$200,2,0)),"专业在7.1.1不存在",VLOOKUP(B995,'[1]A7-1-1开设专业表'!$E$11:$F$200,2,0))))</f>
        <v>通信系统运行管理</v>
      </c>
      <c r="D995" s="13" t="s">
        <v>842</v>
      </c>
      <c r="E995" s="14" t="str">
        <f>IF(D995="999999","公共选修课",IF(D995="","",IF(ISERROR(VLOOKUP(D995,'[1]A7-1-1开设专业表'!$G$11:$H$200,2,0)),"专业方向在7.1.1不存在",VLOOKUP(D995,'[1]A7-1-1开设专业表'!$G$11:$H$200,2,0))))</f>
        <v>通信系统运行管理</v>
      </c>
      <c r="F995" s="13" t="s">
        <v>63</v>
      </c>
      <c r="G995" s="13" t="s">
        <v>94</v>
      </c>
      <c r="H995" s="13" t="s">
        <v>18</v>
      </c>
      <c r="I995" s="13" t="s">
        <v>19</v>
      </c>
      <c r="J995" s="13" t="s">
        <v>20</v>
      </c>
      <c r="K995" s="15">
        <v>4</v>
      </c>
    </row>
    <row r="996" ht="24" spans="1:11">
      <c r="A996" s="13">
        <v>991</v>
      </c>
      <c r="B996" s="13" t="s">
        <v>842</v>
      </c>
      <c r="C996" s="14" t="str">
        <f>IF(B996="999999","公共选修课",IF(B996="","",IF(ISERROR(VLOOKUP(B996,'[1]A7-1-1开设专业表'!$E$11:$F$200,2,0)),"专业在7.1.1不存在",VLOOKUP(B996,'[1]A7-1-1开设专业表'!$E$11:$F$200,2,0))))</f>
        <v>通信系统运行管理</v>
      </c>
      <c r="D996" s="13" t="s">
        <v>842</v>
      </c>
      <c r="E996" s="14" t="str">
        <f>IF(D996="999999","公共选修课",IF(D996="","",IF(ISERROR(VLOOKUP(D996,'[1]A7-1-1开设专业表'!$G$11:$H$200,2,0)),"专业方向在7.1.1不存在",VLOOKUP(D996,'[1]A7-1-1开设专业表'!$G$11:$H$200,2,0))))</f>
        <v>通信系统运行管理</v>
      </c>
      <c r="F996" s="13" t="s">
        <v>63</v>
      </c>
      <c r="G996" s="13" t="s">
        <v>95</v>
      </c>
      <c r="H996" s="13" t="s">
        <v>18</v>
      </c>
      <c r="I996" s="13" t="s">
        <v>19</v>
      </c>
      <c r="J996" s="13" t="s">
        <v>20</v>
      </c>
      <c r="K996" s="15">
        <v>4</v>
      </c>
    </row>
    <row r="997" ht="24" spans="1:11">
      <c r="A997" s="13">
        <v>992</v>
      </c>
      <c r="B997" s="13" t="s">
        <v>865</v>
      </c>
      <c r="C997" s="14" t="str">
        <f>IF(B997="999999","公共选修课",IF(B997="","",IF(ISERROR(VLOOKUP(B997,'[1]A7-1-1开设专业表'!$E$11:$F$200,2,0)),"专业在7.1.1不存在",VLOOKUP(B997,'[1]A7-1-1开设专业表'!$E$11:$F$200,2,0))))</f>
        <v>金融管理与实务</v>
      </c>
      <c r="D997" s="13" t="s">
        <v>865</v>
      </c>
      <c r="E997" s="14" t="str">
        <f>IF(D997="999999","公共选修课",IF(D997="","",IF(ISERROR(VLOOKUP(D997,'[1]A7-1-1开设专业表'!$G$11:$H$200,2,0)),"专业方向在7.1.1不存在",VLOOKUP(D997,'[1]A7-1-1开设专业表'!$G$11:$H$200,2,0))))</f>
        <v>金融管理与实务</v>
      </c>
      <c r="F997" s="13" t="s">
        <v>23</v>
      </c>
      <c r="G997" s="13" t="s">
        <v>24</v>
      </c>
      <c r="H997" s="13" t="s">
        <v>18</v>
      </c>
      <c r="I997" s="13" t="s">
        <v>19</v>
      </c>
      <c r="J997" s="13" t="s">
        <v>20</v>
      </c>
      <c r="K997" s="15">
        <v>64</v>
      </c>
    </row>
    <row r="998" ht="24" spans="1:11">
      <c r="A998" s="13">
        <v>993</v>
      </c>
      <c r="B998" s="13" t="s">
        <v>865</v>
      </c>
      <c r="C998" s="14" t="str">
        <f>IF(B998="999999","公共选修课",IF(B998="","",IF(ISERROR(VLOOKUP(B998,'[1]A7-1-1开设专业表'!$E$11:$F$200,2,0)),"专业在7.1.1不存在",VLOOKUP(B998,'[1]A7-1-1开设专业表'!$E$11:$F$200,2,0))))</f>
        <v>金融管理与实务</v>
      </c>
      <c r="D998" s="13" t="s">
        <v>865</v>
      </c>
      <c r="E998" s="14" t="str">
        <f>IF(D998="999999","公共选修课",IF(D998="","",IF(ISERROR(VLOOKUP(D998,'[1]A7-1-1开设专业表'!$G$11:$H$200,2,0)),"专业方向在7.1.1不存在",VLOOKUP(D998,'[1]A7-1-1开设专业表'!$G$11:$H$200,2,0))))</f>
        <v>金融管理与实务</v>
      </c>
      <c r="F998" s="13" t="s">
        <v>25</v>
      </c>
      <c r="G998" s="13" t="s">
        <v>26</v>
      </c>
      <c r="H998" s="13" t="s">
        <v>18</v>
      </c>
      <c r="I998" s="13" t="s">
        <v>19</v>
      </c>
      <c r="J998" s="13" t="s">
        <v>20</v>
      </c>
      <c r="K998" s="15">
        <v>64</v>
      </c>
    </row>
    <row r="999" ht="24" spans="1:11">
      <c r="A999" s="13">
        <v>994</v>
      </c>
      <c r="B999" s="13" t="s">
        <v>865</v>
      </c>
      <c r="C999" s="14" t="str">
        <f>IF(B999="999999","公共选修课",IF(B999="","",IF(ISERROR(VLOOKUP(B999,'[1]A7-1-1开设专业表'!$E$11:$F$200,2,0)),"专业在7.1.1不存在",VLOOKUP(B999,'[1]A7-1-1开设专业表'!$E$11:$F$200,2,0))))</f>
        <v>金融管理与实务</v>
      </c>
      <c r="D999" s="13" t="s">
        <v>865</v>
      </c>
      <c r="E999" s="14" t="str">
        <f>IF(D999="999999","公共选修课",IF(D999="","",IF(ISERROR(VLOOKUP(D999,'[1]A7-1-1开设专业表'!$G$11:$H$200,2,0)),"专业方向在7.1.1不存在",VLOOKUP(D999,'[1]A7-1-1开设专业表'!$G$11:$H$200,2,0))))</f>
        <v>金融管理与实务</v>
      </c>
      <c r="F999" s="13" t="s">
        <v>866</v>
      </c>
      <c r="G999" s="13" t="s">
        <v>867</v>
      </c>
      <c r="H999" s="13" t="s">
        <v>52</v>
      </c>
      <c r="I999" s="13" t="s">
        <v>35</v>
      </c>
      <c r="J999" s="13" t="s">
        <v>73</v>
      </c>
      <c r="K999" s="15">
        <v>32</v>
      </c>
    </row>
    <row r="1000" ht="24" spans="1:11">
      <c r="A1000" s="13">
        <v>995</v>
      </c>
      <c r="B1000" s="13" t="s">
        <v>865</v>
      </c>
      <c r="C1000" s="14" t="str">
        <f>IF(B1000="999999","公共选修课",IF(B1000="","",IF(ISERROR(VLOOKUP(B1000,'[1]A7-1-1开设专业表'!$E$11:$F$200,2,0)),"专业在7.1.1不存在",VLOOKUP(B1000,'[1]A7-1-1开设专业表'!$E$11:$F$200,2,0))))</f>
        <v>金融管理与实务</v>
      </c>
      <c r="D1000" s="13" t="s">
        <v>865</v>
      </c>
      <c r="E1000" s="14" t="str">
        <f>IF(D1000="999999","公共选修课",IF(D1000="","",IF(ISERROR(VLOOKUP(D1000,'[1]A7-1-1开设专业表'!$G$11:$H$200,2,0)),"专业方向在7.1.1不存在",VLOOKUP(D1000,'[1]A7-1-1开设专业表'!$G$11:$H$200,2,0))))</f>
        <v>金融管理与实务</v>
      </c>
      <c r="F1000" s="13" t="s">
        <v>868</v>
      </c>
      <c r="G1000" s="13" t="s">
        <v>869</v>
      </c>
      <c r="H1000" s="13" t="s">
        <v>29</v>
      </c>
      <c r="I1000" s="13" t="s">
        <v>30</v>
      </c>
      <c r="J1000" s="13" t="s">
        <v>20</v>
      </c>
      <c r="K1000" s="15">
        <v>64</v>
      </c>
    </row>
    <row r="1001" ht="24" spans="1:11">
      <c r="A1001" s="13">
        <v>996</v>
      </c>
      <c r="B1001" s="13" t="s">
        <v>865</v>
      </c>
      <c r="C1001" s="14" t="str">
        <f>IF(B1001="999999","公共选修课",IF(B1001="","",IF(ISERROR(VLOOKUP(B1001,'[1]A7-1-1开设专业表'!$E$11:$F$200,2,0)),"专业在7.1.1不存在",VLOOKUP(B1001,'[1]A7-1-1开设专业表'!$E$11:$F$200,2,0))))</f>
        <v>金融管理与实务</v>
      </c>
      <c r="D1001" s="13" t="s">
        <v>865</v>
      </c>
      <c r="E1001" s="14" t="str">
        <f>IF(D1001="999999","公共选修课",IF(D1001="","",IF(ISERROR(VLOOKUP(D1001,'[1]A7-1-1开设专业表'!$G$11:$H$200,2,0)),"专业方向在7.1.1不存在",VLOOKUP(D1001,'[1]A7-1-1开设专业表'!$G$11:$H$200,2,0))))</f>
        <v>金融管理与实务</v>
      </c>
      <c r="F1001" s="13" t="s">
        <v>870</v>
      </c>
      <c r="G1001" s="13" t="s">
        <v>871</v>
      </c>
      <c r="H1001" s="13" t="s">
        <v>29</v>
      </c>
      <c r="I1001" s="13" t="s">
        <v>35</v>
      </c>
      <c r="J1001" s="13" t="s">
        <v>20</v>
      </c>
      <c r="K1001" s="15">
        <v>64</v>
      </c>
    </row>
    <row r="1002" ht="24" spans="1:11">
      <c r="A1002" s="13">
        <v>997</v>
      </c>
      <c r="B1002" s="13" t="s">
        <v>865</v>
      </c>
      <c r="C1002" s="14" t="str">
        <f>IF(B1002="999999","公共选修课",IF(B1002="","",IF(ISERROR(VLOOKUP(B1002,'[1]A7-1-1开设专业表'!$E$11:$F$200,2,0)),"专业在7.1.1不存在",VLOOKUP(B1002,'[1]A7-1-1开设专业表'!$E$11:$F$200,2,0))))</f>
        <v>金融管理与实务</v>
      </c>
      <c r="D1002" s="13" t="s">
        <v>865</v>
      </c>
      <c r="E1002" s="14" t="str">
        <f>IF(D1002="999999","公共选修课",IF(D1002="","",IF(ISERROR(VLOOKUP(D1002,'[1]A7-1-1开设专业表'!$G$11:$H$200,2,0)),"专业方向在7.1.1不存在",VLOOKUP(D1002,'[1]A7-1-1开设专业表'!$G$11:$H$200,2,0))))</f>
        <v>金融管理与实务</v>
      </c>
      <c r="F1002" s="13" t="s">
        <v>872</v>
      </c>
      <c r="G1002" s="13" t="s">
        <v>873</v>
      </c>
      <c r="H1002" s="13" t="s">
        <v>29</v>
      </c>
      <c r="I1002" s="13" t="s">
        <v>35</v>
      </c>
      <c r="J1002" s="13" t="s">
        <v>20</v>
      </c>
      <c r="K1002" s="15">
        <v>32</v>
      </c>
    </row>
    <row r="1003" ht="24" spans="1:11">
      <c r="A1003" s="13">
        <v>998</v>
      </c>
      <c r="B1003" s="13" t="s">
        <v>865</v>
      </c>
      <c r="C1003" s="14" t="str">
        <f>IF(B1003="999999","公共选修课",IF(B1003="","",IF(ISERROR(VLOOKUP(B1003,'[1]A7-1-1开设专业表'!$E$11:$F$200,2,0)),"专业在7.1.1不存在",VLOOKUP(B1003,'[1]A7-1-1开设专业表'!$E$11:$F$200,2,0))))</f>
        <v>金融管理与实务</v>
      </c>
      <c r="D1003" s="13" t="s">
        <v>865</v>
      </c>
      <c r="E1003" s="14" t="str">
        <f>IF(D1003="999999","公共选修课",IF(D1003="","",IF(ISERROR(VLOOKUP(D1003,'[1]A7-1-1开设专业表'!$G$11:$H$200,2,0)),"专业方向在7.1.1不存在",VLOOKUP(D1003,'[1]A7-1-1开设专业表'!$G$11:$H$200,2,0))))</f>
        <v>金融管理与实务</v>
      </c>
      <c r="F1003" s="13" t="s">
        <v>874</v>
      </c>
      <c r="G1003" s="13" t="s">
        <v>875</v>
      </c>
      <c r="H1003" s="13" t="s">
        <v>29</v>
      </c>
      <c r="I1003" s="13" t="s">
        <v>30</v>
      </c>
      <c r="J1003" s="13" t="s">
        <v>20</v>
      </c>
      <c r="K1003" s="15">
        <v>64</v>
      </c>
    </row>
    <row r="1004" ht="24" spans="1:11">
      <c r="A1004" s="13">
        <v>999</v>
      </c>
      <c r="B1004" s="13" t="s">
        <v>865</v>
      </c>
      <c r="C1004" s="14" t="str">
        <f>IF(B1004="999999","公共选修课",IF(B1004="","",IF(ISERROR(VLOOKUP(B1004,'[1]A7-1-1开设专业表'!$E$11:$F$200,2,0)),"专业在7.1.1不存在",VLOOKUP(B1004,'[1]A7-1-1开设专业表'!$E$11:$F$200,2,0))))</f>
        <v>金融管理与实务</v>
      </c>
      <c r="D1004" s="13" t="s">
        <v>865</v>
      </c>
      <c r="E1004" s="14" t="str">
        <f>IF(D1004="999999","公共选修课",IF(D1004="","",IF(ISERROR(VLOOKUP(D1004,'[1]A7-1-1开设专业表'!$G$11:$H$200,2,0)),"专业方向在7.1.1不存在",VLOOKUP(D1004,'[1]A7-1-1开设专业表'!$G$11:$H$200,2,0))))</f>
        <v>金融管理与实务</v>
      </c>
      <c r="F1004" s="13" t="s">
        <v>876</v>
      </c>
      <c r="G1004" s="13" t="s">
        <v>877</v>
      </c>
      <c r="H1004" s="13" t="s">
        <v>29</v>
      </c>
      <c r="I1004" s="13" t="s">
        <v>30</v>
      </c>
      <c r="J1004" s="13" t="s">
        <v>20</v>
      </c>
      <c r="K1004" s="15">
        <v>64</v>
      </c>
    </row>
    <row r="1005" ht="24" spans="1:11">
      <c r="A1005" s="13">
        <v>1000</v>
      </c>
      <c r="B1005" s="13" t="s">
        <v>865</v>
      </c>
      <c r="C1005" s="14" t="str">
        <f>IF(B1005="999999","公共选修课",IF(B1005="","",IF(ISERROR(VLOOKUP(B1005,'[1]A7-1-1开设专业表'!$E$11:$F$200,2,0)),"专业在7.1.1不存在",VLOOKUP(B1005,'[1]A7-1-1开设专业表'!$E$11:$F$200,2,0))))</f>
        <v>金融管理与实务</v>
      </c>
      <c r="D1005" s="13" t="s">
        <v>865</v>
      </c>
      <c r="E1005" s="14" t="str">
        <f>IF(D1005="999999","公共选修课",IF(D1005="","",IF(ISERROR(VLOOKUP(D1005,'[1]A7-1-1开设专业表'!$G$11:$H$200,2,0)),"专业方向在7.1.1不存在",VLOOKUP(D1005,'[1]A7-1-1开设专业表'!$G$11:$H$200,2,0))))</f>
        <v>金融管理与实务</v>
      </c>
      <c r="F1005" s="13" t="s">
        <v>878</v>
      </c>
      <c r="G1005" s="13" t="s">
        <v>879</v>
      </c>
      <c r="H1005" s="13" t="s">
        <v>29</v>
      </c>
      <c r="I1005" s="13" t="s">
        <v>35</v>
      </c>
      <c r="J1005" s="13" t="s">
        <v>20</v>
      </c>
      <c r="K1005" s="15">
        <v>96</v>
      </c>
    </row>
    <row r="1006" ht="24" spans="1:11">
      <c r="A1006" s="13">
        <v>1001</v>
      </c>
      <c r="B1006" s="13" t="s">
        <v>865</v>
      </c>
      <c r="C1006" s="14" t="str">
        <f>IF(B1006="999999","公共选修课",IF(B1006="","",IF(ISERROR(VLOOKUP(B1006,'[1]A7-1-1开设专业表'!$E$11:$F$200,2,0)),"专业在7.1.1不存在",VLOOKUP(B1006,'[1]A7-1-1开设专业表'!$E$11:$F$200,2,0))))</f>
        <v>金融管理与实务</v>
      </c>
      <c r="D1006" s="13" t="s">
        <v>865</v>
      </c>
      <c r="E1006" s="14" t="str">
        <f>IF(D1006="999999","公共选修课",IF(D1006="","",IF(ISERROR(VLOOKUP(D1006,'[1]A7-1-1开设专业表'!$G$11:$H$200,2,0)),"专业方向在7.1.1不存在",VLOOKUP(D1006,'[1]A7-1-1开设专业表'!$G$11:$H$200,2,0))))</f>
        <v>金融管理与实务</v>
      </c>
      <c r="F1006" s="13" t="s">
        <v>880</v>
      </c>
      <c r="G1006" s="13" t="s">
        <v>881</v>
      </c>
      <c r="H1006" s="13" t="s">
        <v>29</v>
      </c>
      <c r="I1006" s="13" t="s">
        <v>35</v>
      </c>
      <c r="J1006" s="13" t="s">
        <v>20</v>
      </c>
      <c r="K1006" s="15">
        <v>64</v>
      </c>
    </row>
    <row r="1007" ht="24" spans="1:11">
      <c r="A1007" s="13">
        <v>1002</v>
      </c>
      <c r="B1007" s="13" t="s">
        <v>865</v>
      </c>
      <c r="C1007" s="14" t="str">
        <f>IF(B1007="999999","公共选修课",IF(B1007="","",IF(ISERROR(VLOOKUP(B1007,'[1]A7-1-1开设专业表'!$E$11:$F$200,2,0)),"专业在7.1.1不存在",VLOOKUP(B1007,'[1]A7-1-1开设专业表'!$E$11:$F$200,2,0))))</f>
        <v>金融管理与实务</v>
      </c>
      <c r="D1007" s="13" t="s">
        <v>865</v>
      </c>
      <c r="E1007" s="14" t="str">
        <f>IF(D1007="999999","公共选修课",IF(D1007="","",IF(ISERROR(VLOOKUP(D1007,'[1]A7-1-1开设专业表'!$G$11:$H$200,2,0)),"专业方向在7.1.1不存在",VLOOKUP(D1007,'[1]A7-1-1开设专业表'!$G$11:$H$200,2,0))))</f>
        <v>金融管理与实务</v>
      </c>
      <c r="F1007" s="13" t="s">
        <v>882</v>
      </c>
      <c r="G1007" s="13" t="s">
        <v>873</v>
      </c>
      <c r="H1007" s="13" t="s">
        <v>52</v>
      </c>
      <c r="I1007" s="13" t="s">
        <v>35</v>
      </c>
      <c r="J1007" s="13" t="s">
        <v>20</v>
      </c>
      <c r="K1007" s="15">
        <v>64</v>
      </c>
    </row>
    <row r="1008" ht="24" spans="1:11">
      <c r="A1008" s="13">
        <v>1003</v>
      </c>
      <c r="B1008" s="13" t="s">
        <v>865</v>
      </c>
      <c r="C1008" s="14" t="str">
        <f>IF(B1008="999999","公共选修课",IF(B1008="","",IF(ISERROR(VLOOKUP(B1008,'[1]A7-1-1开设专业表'!$E$11:$F$200,2,0)),"专业在7.1.1不存在",VLOOKUP(B1008,'[1]A7-1-1开设专业表'!$E$11:$F$200,2,0))))</f>
        <v>金融管理与实务</v>
      </c>
      <c r="D1008" s="13" t="s">
        <v>865</v>
      </c>
      <c r="E1008" s="14" t="str">
        <f>IF(D1008="999999","公共选修课",IF(D1008="","",IF(ISERROR(VLOOKUP(D1008,'[1]A7-1-1开设专业表'!$G$11:$H$200,2,0)),"专业方向在7.1.1不存在",VLOOKUP(D1008,'[1]A7-1-1开设专业表'!$G$11:$H$200,2,0))))</f>
        <v>金融管理与实务</v>
      </c>
      <c r="F1008" s="13" t="s">
        <v>883</v>
      </c>
      <c r="G1008" s="13" t="s">
        <v>884</v>
      </c>
      <c r="H1008" s="13" t="s">
        <v>52</v>
      </c>
      <c r="I1008" s="13" t="s">
        <v>35</v>
      </c>
      <c r="J1008" s="13" t="s">
        <v>20</v>
      </c>
      <c r="K1008" s="15">
        <v>96</v>
      </c>
    </row>
    <row r="1009" ht="36" spans="1:11">
      <c r="A1009" s="13">
        <v>1004</v>
      </c>
      <c r="B1009" s="13" t="s">
        <v>865</v>
      </c>
      <c r="C1009" s="14" t="str">
        <f>IF(B1009="999999","公共选修课",IF(B1009="","",IF(ISERROR(VLOOKUP(B1009,'[1]A7-1-1开设专业表'!$E$11:$F$200,2,0)),"专业在7.1.1不存在",VLOOKUP(B1009,'[1]A7-1-1开设专业表'!$E$11:$F$200,2,0))))</f>
        <v>金融管理与实务</v>
      </c>
      <c r="D1009" s="13" t="s">
        <v>865</v>
      </c>
      <c r="E1009" s="14" t="str">
        <f>IF(D1009="999999","公共选修课",IF(D1009="","",IF(ISERROR(VLOOKUP(D1009,'[1]A7-1-1开设专业表'!$G$11:$H$200,2,0)),"专业方向在7.1.1不存在",VLOOKUP(D1009,'[1]A7-1-1开设专业表'!$G$11:$H$200,2,0))))</f>
        <v>金融管理与实务</v>
      </c>
      <c r="F1009" s="13" t="s">
        <v>885</v>
      </c>
      <c r="G1009" s="13" t="s">
        <v>886</v>
      </c>
      <c r="H1009" s="13" t="s">
        <v>29</v>
      </c>
      <c r="I1009" s="13" t="s">
        <v>35</v>
      </c>
      <c r="J1009" s="13" t="s">
        <v>20</v>
      </c>
      <c r="K1009" s="15">
        <v>64</v>
      </c>
    </row>
    <row r="1010" ht="24" spans="1:11">
      <c r="A1010" s="13">
        <v>1005</v>
      </c>
      <c r="B1010" s="13" t="s">
        <v>865</v>
      </c>
      <c r="C1010" s="14" t="str">
        <f>IF(B1010="999999","公共选修课",IF(B1010="","",IF(ISERROR(VLOOKUP(B1010,'[1]A7-1-1开设专业表'!$E$11:$F$200,2,0)),"专业在7.1.1不存在",VLOOKUP(B1010,'[1]A7-1-1开设专业表'!$E$11:$F$200,2,0))))</f>
        <v>金融管理与实务</v>
      </c>
      <c r="D1010" s="13" t="s">
        <v>865</v>
      </c>
      <c r="E1010" s="14" t="str">
        <f>IF(D1010="999999","公共选修课",IF(D1010="","",IF(ISERROR(VLOOKUP(D1010,'[1]A7-1-1开设专业表'!$G$11:$H$200,2,0)),"专业方向在7.1.1不存在",VLOOKUP(D1010,'[1]A7-1-1开设专业表'!$G$11:$H$200,2,0))))</f>
        <v>金融管理与实务</v>
      </c>
      <c r="F1010" s="13" t="s">
        <v>223</v>
      </c>
      <c r="G1010" s="13" t="s">
        <v>90</v>
      </c>
      <c r="H1010" s="13" t="s">
        <v>52</v>
      </c>
      <c r="I1010" s="13" t="s">
        <v>35</v>
      </c>
      <c r="J1010" s="13" t="s">
        <v>20</v>
      </c>
      <c r="K1010" s="15">
        <v>384</v>
      </c>
    </row>
    <row r="1011" ht="24" spans="1:11">
      <c r="A1011" s="13">
        <v>1006</v>
      </c>
      <c r="B1011" s="13" t="s">
        <v>865</v>
      </c>
      <c r="C1011" s="14" t="str">
        <f>IF(B1011="999999","公共选修课",IF(B1011="","",IF(ISERROR(VLOOKUP(B1011,'[1]A7-1-1开设专业表'!$E$11:$F$200,2,0)),"专业在7.1.1不存在",VLOOKUP(B1011,'[1]A7-1-1开设专业表'!$E$11:$F$200,2,0))))</f>
        <v>金融管理与实务</v>
      </c>
      <c r="D1011" s="13" t="s">
        <v>865</v>
      </c>
      <c r="E1011" s="14" t="str">
        <f>IF(D1011="999999","公共选修课",IF(D1011="","",IF(ISERROR(VLOOKUP(D1011,'[1]A7-1-1开设专业表'!$G$11:$H$200,2,0)),"专业方向在7.1.1不存在",VLOOKUP(D1011,'[1]A7-1-1开设专业表'!$G$11:$H$200,2,0))))</f>
        <v>金融管理与实务</v>
      </c>
      <c r="F1011" s="13" t="s">
        <v>63</v>
      </c>
      <c r="G1011" s="13" t="s">
        <v>64</v>
      </c>
      <c r="H1011" s="13" t="s">
        <v>18</v>
      </c>
      <c r="I1011" s="13" t="s">
        <v>19</v>
      </c>
      <c r="J1011" s="13" t="s">
        <v>20</v>
      </c>
      <c r="K1011" s="15">
        <v>4</v>
      </c>
    </row>
    <row r="1012" ht="36" spans="1:11">
      <c r="A1012" s="13">
        <v>1007</v>
      </c>
      <c r="B1012" s="13" t="s">
        <v>865</v>
      </c>
      <c r="C1012" s="14" t="str">
        <f>IF(B1012="999999","公共选修课",IF(B1012="","",IF(ISERROR(VLOOKUP(B1012,'[1]A7-1-1开设专业表'!$E$11:$F$200,2,0)),"专业在7.1.1不存在",VLOOKUP(B1012,'[1]A7-1-1开设专业表'!$E$11:$F$200,2,0))))</f>
        <v>金融管理与实务</v>
      </c>
      <c r="D1012" s="13" t="s">
        <v>865</v>
      </c>
      <c r="E1012" s="14" t="str">
        <f>IF(D1012="999999","公共选修课",IF(D1012="","",IF(ISERROR(VLOOKUP(D1012,'[1]A7-1-1开设专业表'!$G$11:$H$200,2,0)),"专业方向在7.1.1不存在",VLOOKUP(D1012,'[1]A7-1-1开设专业表'!$G$11:$H$200,2,0))))</f>
        <v>金融管理与实务</v>
      </c>
      <c r="F1012" s="13" t="s">
        <v>76</v>
      </c>
      <c r="G1012" s="13" t="s">
        <v>77</v>
      </c>
      <c r="H1012" s="13" t="s">
        <v>18</v>
      </c>
      <c r="I1012" s="13" t="s">
        <v>19</v>
      </c>
      <c r="J1012" s="13" t="s">
        <v>20</v>
      </c>
      <c r="K1012" s="15">
        <v>32</v>
      </c>
    </row>
    <row r="1013" ht="24" spans="1:11">
      <c r="A1013" s="13">
        <v>1008</v>
      </c>
      <c r="B1013" s="13" t="s">
        <v>865</v>
      </c>
      <c r="C1013" s="14" t="str">
        <f>IF(B1013="999999","公共选修课",IF(B1013="","",IF(ISERROR(VLOOKUP(B1013,'[1]A7-1-1开设专业表'!$E$11:$F$200,2,0)),"专业在7.1.1不存在",VLOOKUP(B1013,'[1]A7-1-1开设专业表'!$E$11:$F$200,2,0))))</f>
        <v>金融管理与实务</v>
      </c>
      <c r="D1013" s="13" t="s">
        <v>865</v>
      </c>
      <c r="E1013" s="14" t="str">
        <f>IF(D1013="999999","公共选修课",IF(D1013="","",IF(ISERROR(VLOOKUP(D1013,'[1]A7-1-1开设专业表'!$G$11:$H$200,2,0)),"专业方向在7.1.1不存在",VLOOKUP(D1013,'[1]A7-1-1开设专业表'!$G$11:$H$200,2,0))))</f>
        <v>金融管理与实务</v>
      </c>
      <c r="F1013" s="13" t="s">
        <v>160</v>
      </c>
      <c r="G1013" s="13" t="s">
        <v>161</v>
      </c>
      <c r="H1013" s="13" t="s">
        <v>18</v>
      </c>
      <c r="I1013" s="13" t="s">
        <v>19</v>
      </c>
      <c r="J1013" s="13" t="s">
        <v>20</v>
      </c>
      <c r="K1013" s="15">
        <v>32</v>
      </c>
    </row>
    <row r="1014" ht="36" spans="1:11">
      <c r="A1014" s="13">
        <v>1009</v>
      </c>
      <c r="B1014" s="13" t="s">
        <v>865</v>
      </c>
      <c r="C1014" s="14" t="str">
        <f>IF(B1014="999999","公共选修课",IF(B1014="","",IF(ISERROR(VLOOKUP(B1014,'[1]A7-1-1开设专业表'!$E$11:$F$200,2,0)),"专业在7.1.1不存在",VLOOKUP(B1014,'[1]A7-1-1开设专业表'!$E$11:$F$200,2,0))))</f>
        <v>金融管理与实务</v>
      </c>
      <c r="D1014" s="13" t="s">
        <v>865</v>
      </c>
      <c r="E1014" s="14" t="str">
        <f>IF(D1014="999999","公共选修课",IF(D1014="","",IF(ISERROR(VLOOKUP(D1014,'[1]A7-1-1开设专业表'!$G$11:$H$200,2,0)),"专业方向在7.1.1不存在",VLOOKUP(D1014,'[1]A7-1-1开设专业表'!$G$11:$H$200,2,0))))</f>
        <v>金融管理与实务</v>
      </c>
      <c r="F1014" s="13" t="s">
        <v>100</v>
      </c>
      <c r="G1014" s="13" t="s">
        <v>101</v>
      </c>
      <c r="H1014" s="13" t="s">
        <v>18</v>
      </c>
      <c r="I1014" s="13" t="s">
        <v>19</v>
      </c>
      <c r="J1014" s="13" t="s">
        <v>20</v>
      </c>
      <c r="K1014" s="15">
        <v>32</v>
      </c>
    </row>
    <row r="1015" ht="36" spans="1:11">
      <c r="A1015" s="13">
        <v>1010</v>
      </c>
      <c r="B1015" s="13" t="s">
        <v>865</v>
      </c>
      <c r="C1015" s="14" t="str">
        <f>IF(B1015="999999","公共选修课",IF(B1015="","",IF(ISERROR(VLOOKUP(B1015,'[1]A7-1-1开设专业表'!$E$11:$F$200,2,0)),"专业在7.1.1不存在",VLOOKUP(B1015,'[1]A7-1-1开设专业表'!$E$11:$F$200,2,0))))</f>
        <v>金融管理与实务</v>
      </c>
      <c r="D1015" s="13" t="s">
        <v>865</v>
      </c>
      <c r="E1015" s="14" t="str">
        <f>IF(D1015="999999","公共选修课",IF(D1015="","",IF(ISERROR(VLOOKUP(D1015,'[1]A7-1-1开设专业表'!$G$11:$H$200,2,0)),"专业方向在7.1.1不存在",VLOOKUP(D1015,'[1]A7-1-1开设专业表'!$G$11:$H$200,2,0))))</f>
        <v>金融管理与实务</v>
      </c>
      <c r="F1015" s="13" t="s">
        <v>163</v>
      </c>
      <c r="G1015" s="13" t="s">
        <v>164</v>
      </c>
      <c r="H1015" s="13" t="s">
        <v>18</v>
      </c>
      <c r="I1015" s="13" t="s">
        <v>19</v>
      </c>
      <c r="J1015" s="13" t="s">
        <v>20</v>
      </c>
      <c r="K1015" s="15">
        <v>16</v>
      </c>
    </row>
    <row r="1016" ht="24" spans="1:11">
      <c r="A1016" s="13">
        <v>1011</v>
      </c>
      <c r="B1016" s="13" t="s">
        <v>865</v>
      </c>
      <c r="C1016" s="14" t="str">
        <f>IF(B1016="999999","公共选修课",IF(B1016="","",IF(ISERROR(VLOOKUP(B1016,'[1]A7-1-1开设专业表'!$E$11:$F$200,2,0)),"专业在7.1.1不存在",VLOOKUP(B1016,'[1]A7-1-1开设专业表'!$E$11:$F$200,2,0))))</f>
        <v>金融管理与实务</v>
      </c>
      <c r="D1016" s="13" t="s">
        <v>865</v>
      </c>
      <c r="E1016" s="14" t="str">
        <f>IF(D1016="999999","公共选修课",IF(D1016="","",IF(ISERROR(VLOOKUP(D1016,'[1]A7-1-1开设专业表'!$G$11:$H$200,2,0)),"专业方向在7.1.1不存在",VLOOKUP(D1016,'[1]A7-1-1开设专业表'!$G$11:$H$200,2,0))))</f>
        <v>金融管理与实务</v>
      </c>
      <c r="F1016" s="13" t="s">
        <v>102</v>
      </c>
      <c r="G1016" s="13" t="s">
        <v>165</v>
      </c>
      <c r="H1016" s="13" t="s">
        <v>18</v>
      </c>
      <c r="I1016" s="13" t="s">
        <v>19</v>
      </c>
      <c r="J1016" s="13" t="s">
        <v>20</v>
      </c>
      <c r="K1016" s="15">
        <v>4</v>
      </c>
    </row>
    <row r="1017" ht="24" spans="1:11">
      <c r="A1017" s="13">
        <v>1012</v>
      </c>
      <c r="B1017" s="13" t="s">
        <v>865</v>
      </c>
      <c r="C1017" s="14" t="str">
        <f>IF(B1017="999999","公共选修课",IF(B1017="","",IF(ISERROR(VLOOKUP(B1017,'[1]A7-1-1开设专业表'!$E$11:$F$200,2,0)),"专业在7.1.1不存在",VLOOKUP(B1017,'[1]A7-1-1开设专业表'!$E$11:$F$200,2,0))))</f>
        <v>金融管理与实务</v>
      </c>
      <c r="D1017" s="13" t="s">
        <v>865</v>
      </c>
      <c r="E1017" s="14" t="str">
        <f>IF(D1017="999999","公共选修课",IF(D1017="","",IF(ISERROR(VLOOKUP(D1017,'[1]A7-1-1开设专业表'!$G$11:$H$200,2,0)),"专业方向在7.1.1不存在",VLOOKUP(D1017,'[1]A7-1-1开设专业表'!$G$11:$H$200,2,0))))</f>
        <v>金融管理与实务</v>
      </c>
      <c r="F1017" s="13" t="s">
        <v>887</v>
      </c>
      <c r="G1017" s="13" t="s">
        <v>888</v>
      </c>
      <c r="H1017" s="13" t="s">
        <v>18</v>
      </c>
      <c r="I1017" s="13" t="s">
        <v>19</v>
      </c>
      <c r="J1017" s="13" t="s">
        <v>20</v>
      </c>
      <c r="K1017" s="15">
        <v>32</v>
      </c>
    </row>
    <row r="1018" ht="24" spans="1:11">
      <c r="A1018" s="13">
        <v>1013</v>
      </c>
      <c r="B1018" s="13" t="s">
        <v>865</v>
      </c>
      <c r="C1018" s="14" t="str">
        <f>IF(B1018="999999","公共选修课",IF(B1018="","",IF(ISERROR(VLOOKUP(B1018,'[1]A7-1-1开设专业表'!$E$11:$F$200,2,0)),"专业在7.1.1不存在",VLOOKUP(B1018,'[1]A7-1-1开设专业表'!$E$11:$F$200,2,0))))</f>
        <v>金融管理与实务</v>
      </c>
      <c r="D1018" s="13" t="s">
        <v>865</v>
      </c>
      <c r="E1018" s="14" t="str">
        <f>IF(D1018="999999","公共选修课",IF(D1018="","",IF(ISERROR(VLOOKUP(D1018,'[1]A7-1-1开设专业表'!$G$11:$H$200,2,0)),"专业方向在7.1.1不存在",VLOOKUP(D1018,'[1]A7-1-1开设专业表'!$G$11:$H$200,2,0))))</f>
        <v>金融管理与实务</v>
      </c>
      <c r="F1018" s="13" t="s">
        <v>889</v>
      </c>
      <c r="G1018" s="13" t="s">
        <v>890</v>
      </c>
      <c r="H1018" s="13" t="s">
        <v>29</v>
      </c>
      <c r="I1018" s="13" t="s">
        <v>35</v>
      </c>
      <c r="J1018" s="13" t="s">
        <v>20</v>
      </c>
      <c r="K1018" s="15">
        <v>48</v>
      </c>
    </row>
    <row r="1019" ht="24" spans="1:11">
      <c r="A1019" s="13">
        <v>1014</v>
      </c>
      <c r="B1019" s="13" t="s">
        <v>865</v>
      </c>
      <c r="C1019" s="14" t="str">
        <f>IF(B1019="999999","公共选修课",IF(B1019="","",IF(ISERROR(VLOOKUP(B1019,'[1]A7-1-1开设专业表'!$E$11:$F$200,2,0)),"专业在7.1.1不存在",VLOOKUP(B1019,'[1]A7-1-1开设专业表'!$E$11:$F$200,2,0))))</f>
        <v>金融管理与实务</v>
      </c>
      <c r="D1019" s="13" t="s">
        <v>865</v>
      </c>
      <c r="E1019" s="14" t="str">
        <f>IF(D1019="999999","公共选修课",IF(D1019="","",IF(ISERROR(VLOOKUP(D1019,'[1]A7-1-1开设专业表'!$G$11:$H$200,2,0)),"专业方向在7.1.1不存在",VLOOKUP(D1019,'[1]A7-1-1开设专业表'!$G$11:$H$200,2,0))))</f>
        <v>金融管理与实务</v>
      </c>
      <c r="F1019" s="13" t="s">
        <v>891</v>
      </c>
      <c r="G1019" s="13" t="s">
        <v>892</v>
      </c>
      <c r="H1019" s="13" t="s">
        <v>52</v>
      </c>
      <c r="I1019" s="13" t="s">
        <v>35</v>
      </c>
      <c r="J1019" s="13" t="s">
        <v>20</v>
      </c>
      <c r="K1019" s="15">
        <v>96</v>
      </c>
    </row>
    <row r="1020" ht="24" spans="1:11">
      <c r="A1020" s="13">
        <v>1015</v>
      </c>
      <c r="B1020" s="13" t="s">
        <v>865</v>
      </c>
      <c r="C1020" s="14" t="str">
        <f>IF(B1020="999999","公共选修课",IF(B1020="","",IF(ISERROR(VLOOKUP(B1020,'[1]A7-1-1开设专业表'!$E$11:$F$200,2,0)),"专业在7.1.1不存在",VLOOKUP(B1020,'[1]A7-1-1开设专业表'!$E$11:$F$200,2,0))))</f>
        <v>金融管理与实务</v>
      </c>
      <c r="D1020" s="13" t="s">
        <v>865</v>
      </c>
      <c r="E1020" s="14" t="str">
        <f>IF(D1020="999999","公共选修课",IF(D1020="","",IF(ISERROR(VLOOKUP(D1020,'[1]A7-1-1开设专业表'!$G$11:$H$200,2,0)),"专业方向在7.1.1不存在",VLOOKUP(D1020,'[1]A7-1-1开设专业表'!$G$11:$H$200,2,0))))</f>
        <v>金融管理与实务</v>
      </c>
      <c r="F1020" s="13" t="s">
        <v>893</v>
      </c>
      <c r="G1020" s="13" t="s">
        <v>894</v>
      </c>
      <c r="H1020" s="13" t="s">
        <v>29</v>
      </c>
      <c r="I1020" s="13" t="s">
        <v>35</v>
      </c>
      <c r="J1020" s="13" t="s">
        <v>20</v>
      </c>
      <c r="K1020" s="15">
        <v>64</v>
      </c>
    </row>
    <row r="1021" ht="24" spans="1:11">
      <c r="A1021" s="13">
        <v>1016</v>
      </c>
      <c r="B1021" s="13" t="s">
        <v>865</v>
      </c>
      <c r="C1021" s="14" t="str">
        <f>IF(B1021="999999","公共选修课",IF(B1021="","",IF(ISERROR(VLOOKUP(B1021,'[1]A7-1-1开设专业表'!$E$11:$F$200,2,0)),"专业在7.1.1不存在",VLOOKUP(B1021,'[1]A7-1-1开设专业表'!$E$11:$F$200,2,0))))</f>
        <v>金融管理与实务</v>
      </c>
      <c r="D1021" s="13" t="s">
        <v>865</v>
      </c>
      <c r="E1021" s="14" t="str">
        <f>IF(D1021="999999","公共选修课",IF(D1021="","",IF(ISERROR(VLOOKUP(D1021,'[1]A7-1-1开设专业表'!$G$11:$H$200,2,0)),"专业方向在7.1.1不存在",VLOOKUP(D1021,'[1]A7-1-1开设专业表'!$G$11:$H$200,2,0))))</f>
        <v>金融管理与实务</v>
      </c>
      <c r="F1021" s="13" t="s">
        <v>85</v>
      </c>
      <c r="G1021" s="13" t="s">
        <v>86</v>
      </c>
      <c r="H1021" s="13" t="s">
        <v>18</v>
      </c>
      <c r="I1021" s="13" t="s">
        <v>19</v>
      </c>
      <c r="J1021" s="13" t="s">
        <v>20</v>
      </c>
      <c r="K1021" s="15">
        <v>32</v>
      </c>
    </row>
    <row r="1022" ht="24" spans="1:11">
      <c r="A1022" s="13">
        <v>1017</v>
      </c>
      <c r="B1022" s="13" t="s">
        <v>865</v>
      </c>
      <c r="C1022" s="14" t="str">
        <f>IF(B1022="999999","公共选修课",IF(B1022="","",IF(ISERROR(VLOOKUP(B1022,'[1]A7-1-1开设专业表'!$E$11:$F$200,2,0)),"专业在7.1.1不存在",VLOOKUP(B1022,'[1]A7-1-1开设专业表'!$E$11:$F$200,2,0))))</f>
        <v>金融管理与实务</v>
      </c>
      <c r="D1022" s="13" t="s">
        <v>865</v>
      </c>
      <c r="E1022" s="14" t="str">
        <f>IF(D1022="999999","公共选修课",IF(D1022="","",IF(ISERROR(VLOOKUP(D1022,'[1]A7-1-1开设专业表'!$G$11:$H$200,2,0)),"专业方向在7.1.1不存在",VLOOKUP(D1022,'[1]A7-1-1开设专业表'!$G$11:$H$200,2,0))))</f>
        <v>金融管理与实务</v>
      </c>
      <c r="F1022" s="13" t="s">
        <v>87</v>
      </c>
      <c r="G1022" s="13" t="s">
        <v>88</v>
      </c>
      <c r="H1022" s="13" t="s">
        <v>18</v>
      </c>
      <c r="I1022" s="13" t="s">
        <v>19</v>
      </c>
      <c r="J1022" s="13" t="s">
        <v>20</v>
      </c>
      <c r="K1022" s="15">
        <v>32</v>
      </c>
    </row>
    <row r="1023" ht="24" spans="1:11">
      <c r="A1023" s="13">
        <v>1018</v>
      </c>
      <c r="B1023" s="13" t="s">
        <v>865</v>
      </c>
      <c r="C1023" s="14" t="str">
        <f>IF(B1023="999999","公共选修课",IF(B1023="","",IF(ISERROR(VLOOKUP(B1023,'[1]A7-1-1开设专业表'!$E$11:$F$200,2,0)),"专业在7.1.1不存在",VLOOKUP(B1023,'[1]A7-1-1开设专业表'!$E$11:$F$200,2,0))))</f>
        <v>金融管理与实务</v>
      </c>
      <c r="D1023" s="13" t="s">
        <v>865</v>
      </c>
      <c r="E1023" s="14" t="str">
        <f>IF(D1023="999999","公共选修课",IF(D1023="","",IF(ISERROR(VLOOKUP(D1023,'[1]A7-1-1开设专业表'!$G$11:$H$200,2,0)),"专业方向在7.1.1不存在",VLOOKUP(D1023,'[1]A7-1-1开设专业表'!$G$11:$H$200,2,0))))</f>
        <v>金融管理与实务</v>
      </c>
      <c r="F1023" s="13" t="s">
        <v>895</v>
      </c>
      <c r="G1023" s="13" t="s">
        <v>896</v>
      </c>
      <c r="H1023" s="13" t="s">
        <v>29</v>
      </c>
      <c r="I1023" s="13" t="s">
        <v>35</v>
      </c>
      <c r="J1023" s="13" t="s">
        <v>20</v>
      </c>
      <c r="K1023" s="15">
        <v>64</v>
      </c>
    </row>
    <row r="1024" ht="24" spans="1:11">
      <c r="A1024" s="13">
        <v>1019</v>
      </c>
      <c r="B1024" s="13" t="s">
        <v>865</v>
      </c>
      <c r="C1024" s="14" t="str">
        <f>IF(B1024="999999","公共选修课",IF(B1024="","",IF(ISERROR(VLOOKUP(B1024,'[1]A7-1-1开设专业表'!$E$11:$F$200,2,0)),"专业在7.1.1不存在",VLOOKUP(B1024,'[1]A7-1-1开设专业表'!$E$11:$F$200,2,0))))</f>
        <v>金融管理与实务</v>
      </c>
      <c r="D1024" s="13" t="s">
        <v>865</v>
      </c>
      <c r="E1024" s="14" t="str">
        <f>IF(D1024="999999","公共选修课",IF(D1024="","",IF(ISERROR(VLOOKUP(D1024,'[1]A7-1-1开设专业表'!$G$11:$H$200,2,0)),"专业方向在7.1.1不存在",VLOOKUP(D1024,'[1]A7-1-1开设专业表'!$G$11:$H$200,2,0))))</f>
        <v>金融管理与实务</v>
      </c>
      <c r="F1024" s="13" t="s">
        <v>897</v>
      </c>
      <c r="G1024" s="13" t="s">
        <v>898</v>
      </c>
      <c r="H1024" s="13" t="s">
        <v>29</v>
      </c>
      <c r="I1024" s="13" t="s">
        <v>35</v>
      </c>
      <c r="J1024" s="13" t="s">
        <v>73</v>
      </c>
      <c r="K1024" s="15">
        <v>32</v>
      </c>
    </row>
    <row r="1025" ht="24" spans="1:11">
      <c r="A1025" s="13">
        <v>1020</v>
      </c>
      <c r="B1025" s="13" t="s">
        <v>865</v>
      </c>
      <c r="C1025" s="14" t="str">
        <f>IF(B1025="999999","公共选修课",IF(B1025="","",IF(ISERROR(VLOOKUP(B1025,'[1]A7-1-1开设专业表'!$E$11:$F$200,2,0)),"专业在7.1.1不存在",VLOOKUP(B1025,'[1]A7-1-1开设专业表'!$E$11:$F$200,2,0))))</f>
        <v>金融管理与实务</v>
      </c>
      <c r="D1025" s="13" t="s">
        <v>865</v>
      </c>
      <c r="E1025" s="14" t="str">
        <f>IF(D1025="999999","公共选修课",IF(D1025="","",IF(ISERROR(VLOOKUP(D1025,'[1]A7-1-1开设专业表'!$G$11:$H$200,2,0)),"专业方向在7.1.1不存在",VLOOKUP(D1025,'[1]A7-1-1开设专业表'!$G$11:$H$200,2,0))))</f>
        <v>金融管理与实务</v>
      </c>
      <c r="F1025" s="13" t="s">
        <v>899</v>
      </c>
      <c r="G1025" s="13" t="s">
        <v>900</v>
      </c>
      <c r="H1025" s="13" t="s">
        <v>29</v>
      </c>
      <c r="I1025" s="13" t="s">
        <v>35</v>
      </c>
      <c r="J1025" s="13" t="s">
        <v>20</v>
      </c>
      <c r="K1025" s="15">
        <v>48</v>
      </c>
    </row>
    <row r="1026" ht="24" spans="1:11">
      <c r="A1026" s="13">
        <v>1021</v>
      </c>
      <c r="B1026" s="13" t="s">
        <v>865</v>
      </c>
      <c r="C1026" s="14" t="str">
        <f>IF(B1026="999999","公共选修课",IF(B1026="","",IF(ISERROR(VLOOKUP(B1026,'[1]A7-1-1开设专业表'!$E$11:$F$200,2,0)),"专业在7.1.1不存在",VLOOKUP(B1026,'[1]A7-1-1开设专业表'!$E$11:$F$200,2,0))))</f>
        <v>金融管理与实务</v>
      </c>
      <c r="D1026" s="13" t="s">
        <v>865</v>
      </c>
      <c r="E1026" s="14" t="str">
        <f>IF(D1026="999999","公共选修课",IF(D1026="","",IF(ISERROR(VLOOKUP(D1026,'[1]A7-1-1开设专业表'!$G$11:$H$200,2,0)),"专业方向在7.1.1不存在",VLOOKUP(D1026,'[1]A7-1-1开设专业表'!$G$11:$H$200,2,0))))</f>
        <v>金融管理与实务</v>
      </c>
      <c r="F1026" s="13" t="s">
        <v>901</v>
      </c>
      <c r="G1026" s="13" t="s">
        <v>877</v>
      </c>
      <c r="H1026" s="13" t="s">
        <v>29</v>
      </c>
      <c r="I1026" s="13" t="s">
        <v>35</v>
      </c>
      <c r="J1026" s="13" t="s">
        <v>20</v>
      </c>
      <c r="K1026" s="15">
        <v>64</v>
      </c>
    </row>
    <row r="1027" ht="24" spans="1:11">
      <c r="A1027" s="13">
        <v>1022</v>
      </c>
      <c r="B1027" s="13" t="s">
        <v>865</v>
      </c>
      <c r="C1027" s="14" t="str">
        <f>IF(B1027="999999","公共选修课",IF(B1027="","",IF(ISERROR(VLOOKUP(B1027,'[1]A7-1-1开设专业表'!$E$11:$F$200,2,0)),"专业在7.1.1不存在",VLOOKUP(B1027,'[1]A7-1-1开设专业表'!$E$11:$F$200,2,0))))</f>
        <v>金融管理与实务</v>
      </c>
      <c r="D1027" s="13" t="s">
        <v>865</v>
      </c>
      <c r="E1027" s="14" t="str">
        <f>IF(D1027="999999","公共选修课",IF(D1027="","",IF(ISERROR(VLOOKUP(D1027,'[1]A7-1-1开设专业表'!$G$11:$H$200,2,0)),"专业方向在7.1.1不存在",VLOOKUP(D1027,'[1]A7-1-1开设专业表'!$G$11:$H$200,2,0))))</f>
        <v>金融管理与实务</v>
      </c>
      <c r="F1027" s="13" t="s">
        <v>152</v>
      </c>
      <c r="G1027" s="13" t="s">
        <v>56</v>
      </c>
      <c r="H1027" s="13" t="s">
        <v>29</v>
      </c>
      <c r="I1027" s="13" t="s">
        <v>19</v>
      </c>
      <c r="J1027" s="13" t="s">
        <v>20</v>
      </c>
      <c r="K1027" s="15">
        <v>48</v>
      </c>
    </row>
    <row r="1028" ht="24" spans="1:11">
      <c r="A1028" s="13">
        <v>1023</v>
      </c>
      <c r="B1028" s="13" t="s">
        <v>865</v>
      </c>
      <c r="C1028" s="14" t="str">
        <f>IF(B1028="999999","公共选修课",IF(B1028="","",IF(ISERROR(VLOOKUP(B1028,'[1]A7-1-1开设专业表'!$E$11:$F$200,2,0)),"专业在7.1.1不存在",VLOOKUP(B1028,'[1]A7-1-1开设专业表'!$E$11:$F$200,2,0))))</f>
        <v>金融管理与实务</v>
      </c>
      <c r="D1028" s="13" t="s">
        <v>865</v>
      </c>
      <c r="E1028" s="14" t="str">
        <f>IF(D1028="999999","公共选修课",IF(D1028="","",IF(ISERROR(VLOOKUP(D1028,'[1]A7-1-1开设专业表'!$G$11:$H$200,2,0)),"专业方向在7.1.1不存在",VLOOKUP(D1028,'[1]A7-1-1开设专业表'!$G$11:$H$200,2,0))))</f>
        <v>金融管理与实务</v>
      </c>
      <c r="F1028" s="13" t="s">
        <v>210</v>
      </c>
      <c r="G1028" s="13" t="s">
        <v>49</v>
      </c>
      <c r="H1028" s="13" t="s">
        <v>29</v>
      </c>
      <c r="I1028" s="13" t="s">
        <v>19</v>
      </c>
      <c r="J1028" s="13" t="s">
        <v>20</v>
      </c>
      <c r="K1028" s="15">
        <v>48</v>
      </c>
    </row>
    <row r="1029" ht="24" spans="1:11">
      <c r="A1029" s="13">
        <v>1024</v>
      </c>
      <c r="B1029" s="13" t="s">
        <v>865</v>
      </c>
      <c r="C1029" s="14" t="str">
        <f>IF(B1029="999999","公共选修课",IF(B1029="","",IF(ISERROR(VLOOKUP(B1029,'[1]A7-1-1开设专业表'!$E$11:$F$200,2,0)),"专业在7.1.1不存在",VLOOKUP(B1029,'[1]A7-1-1开设专业表'!$E$11:$F$200,2,0))))</f>
        <v>金融管理与实务</v>
      </c>
      <c r="D1029" s="13" t="s">
        <v>865</v>
      </c>
      <c r="E1029" s="14" t="str">
        <f>IF(D1029="999999","公共选修课",IF(D1029="","",IF(ISERROR(VLOOKUP(D1029,'[1]A7-1-1开设专业表'!$G$11:$H$200,2,0)),"专业方向在7.1.1不存在",VLOOKUP(D1029,'[1]A7-1-1开设专业表'!$G$11:$H$200,2,0))))</f>
        <v>金融管理与实务</v>
      </c>
      <c r="F1029" s="13" t="s">
        <v>211</v>
      </c>
      <c r="G1029" s="13" t="s">
        <v>54</v>
      </c>
      <c r="H1029" s="13" t="s">
        <v>29</v>
      </c>
      <c r="I1029" s="13" t="s">
        <v>19</v>
      </c>
      <c r="J1029" s="13" t="s">
        <v>20</v>
      </c>
      <c r="K1029" s="15">
        <v>48</v>
      </c>
    </row>
    <row r="1030" ht="24" spans="1:11">
      <c r="A1030" s="13">
        <v>1025</v>
      </c>
      <c r="B1030" s="13" t="s">
        <v>865</v>
      </c>
      <c r="C1030" s="14" t="str">
        <f>IF(B1030="999999","公共选修课",IF(B1030="","",IF(ISERROR(VLOOKUP(B1030,'[1]A7-1-1开设专业表'!$E$11:$F$200,2,0)),"专业在7.1.1不存在",VLOOKUP(B1030,'[1]A7-1-1开设专业表'!$E$11:$F$200,2,0))))</f>
        <v>金融管理与实务</v>
      </c>
      <c r="D1030" s="13" t="s">
        <v>865</v>
      </c>
      <c r="E1030" s="14" t="str">
        <f>IF(D1030="999999","公共选修课",IF(D1030="","",IF(ISERROR(VLOOKUP(D1030,'[1]A7-1-1开设专业表'!$G$11:$H$200,2,0)),"专业方向在7.1.1不存在",VLOOKUP(D1030,'[1]A7-1-1开设专业表'!$G$11:$H$200,2,0))))</f>
        <v>金融管理与实务</v>
      </c>
      <c r="F1030" s="13" t="s">
        <v>152</v>
      </c>
      <c r="G1030" s="13" t="s">
        <v>56</v>
      </c>
      <c r="H1030" s="13" t="s">
        <v>29</v>
      </c>
      <c r="I1030" s="13" t="s">
        <v>19</v>
      </c>
      <c r="J1030" s="13" t="s">
        <v>20</v>
      </c>
      <c r="K1030" s="15">
        <v>48</v>
      </c>
    </row>
    <row r="1031" ht="24" spans="1:11">
      <c r="A1031" s="13">
        <v>1026</v>
      </c>
      <c r="B1031" s="13" t="s">
        <v>865</v>
      </c>
      <c r="C1031" s="14" t="str">
        <f>IF(B1031="999999","公共选修课",IF(B1031="","",IF(ISERROR(VLOOKUP(B1031,'[1]A7-1-1开设专业表'!$E$11:$F$200,2,0)),"专业在7.1.1不存在",VLOOKUP(B1031,'[1]A7-1-1开设专业表'!$E$11:$F$200,2,0))))</f>
        <v>金融管理与实务</v>
      </c>
      <c r="D1031" s="13" t="s">
        <v>865</v>
      </c>
      <c r="E1031" s="14" t="str">
        <f>IF(D1031="999999","公共选修课",IF(D1031="","",IF(ISERROR(VLOOKUP(D1031,'[1]A7-1-1开设专业表'!$G$11:$H$200,2,0)),"专业方向在7.1.1不存在",VLOOKUP(D1031,'[1]A7-1-1开设专业表'!$G$11:$H$200,2,0))))</f>
        <v>金融管理与实务</v>
      </c>
      <c r="F1031" s="13" t="s">
        <v>63</v>
      </c>
      <c r="G1031" s="13" t="s">
        <v>94</v>
      </c>
      <c r="H1031" s="13" t="s">
        <v>18</v>
      </c>
      <c r="I1031" s="13" t="s">
        <v>19</v>
      </c>
      <c r="J1031" s="13" t="s">
        <v>20</v>
      </c>
      <c r="K1031" s="15">
        <v>4</v>
      </c>
    </row>
    <row r="1032" ht="24" spans="1:11">
      <c r="A1032" s="13">
        <v>1027</v>
      </c>
      <c r="B1032" s="13" t="s">
        <v>865</v>
      </c>
      <c r="C1032" s="14" t="str">
        <f>IF(B1032="999999","公共选修课",IF(B1032="","",IF(ISERROR(VLOOKUP(B1032,'[1]A7-1-1开设专业表'!$E$11:$F$200,2,0)),"专业在7.1.1不存在",VLOOKUP(B1032,'[1]A7-1-1开设专业表'!$E$11:$F$200,2,0))))</f>
        <v>金融管理与实务</v>
      </c>
      <c r="D1032" s="13" t="s">
        <v>865</v>
      </c>
      <c r="E1032" s="14" t="str">
        <f>IF(D1032="999999","公共选修课",IF(D1032="","",IF(ISERROR(VLOOKUP(D1032,'[1]A7-1-1开设专业表'!$G$11:$H$200,2,0)),"专业方向在7.1.1不存在",VLOOKUP(D1032,'[1]A7-1-1开设专业表'!$G$11:$H$200,2,0))))</f>
        <v>金融管理与实务</v>
      </c>
      <c r="F1032" s="13" t="s">
        <v>63</v>
      </c>
      <c r="G1032" s="13" t="s">
        <v>95</v>
      </c>
      <c r="H1032" s="13" t="s">
        <v>18</v>
      </c>
      <c r="I1032" s="13" t="s">
        <v>19</v>
      </c>
      <c r="J1032" s="13" t="s">
        <v>20</v>
      </c>
      <c r="K1032" s="15">
        <v>4</v>
      </c>
    </row>
    <row r="1033" ht="24" spans="1:11">
      <c r="A1033" s="13">
        <v>1028</v>
      </c>
      <c r="B1033" s="13" t="s">
        <v>865</v>
      </c>
      <c r="C1033" s="14" t="str">
        <f>IF(B1033="999999","公共选修课",IF(B1033="","",IF(ISERROR(VLOOKUP(B1033,'[1]A7-1-1开设专业表'!$E$11:$F$200,2,0)),"专业在7.1.1不存在",VLOOKUP(B1033,'[1]A7-1-1开设专业表'!$E$11:$F$200,2,0))))</f>
        <v>金融管理与实务</v>
      </c>
      <c r="D1033" s="13" t="s">
        <v>865</v>
      </c>
      <c r="E1033" s="14" t="str">
        <f>IF(D1033="999999","公共选修课",IF(D1033="","",IF(ISERROR(VLOOKUP(D1033,'[1]A7-1-1开设专业表'!$G$11:$H$200,2,0)),"专业方向在7.1.1不存在",VLOOKUP(D1033,'[1]A7-1-1开设专业表'!$G$11:$H$200,2,0))))</f>
        <v>金融管理与实务</v>
      </c>
      <c r="F1033" s="13" t="s">
        <v>902</v>
      </c>
      <c r="G1033" s="13" t="s">
        <v>903</v>
      </c>
      <c r="H1033" s="13" t="s">
        <v>29</v>
      </c>
      <c r="I1033" s="13" t="s">
        <v>30</v>
      </c>
      <c r="J1033" s="13" t="s">
        <v>73</v>
      </c>
      <c r="K1033" s="15">
        <v>32</v>
      </c>
    </row>
    <row r="1034" ht="24" spans="1:11">
      <c r="A1034" s="13">
        <v>1029</v>
      </c>
      <c r="B1034" s="13" t="s">
        <v>865</v>
      </c>
      <c r="C1034" s="14" t="str">
        <f>IF(B1034="999999","公共选修课",IF(B1034="","",IF(ISERROR(VLOOKUP(B1034,'[1]A7-1-1开设专业表'!$E$11:$F$200,2,0)),"专业在7.1.1不存在",VLOOKUP(B1034,'[1]A7-1-1开设专业表'!$E$11:$F$200,2,0))))</f>
        <v>金融管理与实务</v>
      </c>
      <c r="D1034" s="13" t="s">
        <v>865</v>
      </c>
      <c r="E1034" s="14" t="str">
        <f>IF(D1034="999999","公共选修课",IF(D1034="","",IF(ISERROR(VLOOKUP(D1034,'[1]A7-1-1开设专业表'!$G$11:$H$200,2,0)),"专业方向在7.1.1不存在",VLOOKUP(D1034,'[1]A7-1-1开设专业表'!$G$11:$H$200,2,0))))</f>
        <v>金融管理与实务</v>
      </c>
      <c r="F1034" s="13" t="s">
        <v>103</v>
      </c>
      <c r="G1034" s="13" t="s">
        <v>95</v>
      </c>
      <c r="H1034" s="13" t="s">
        <v>18</v>
      </c>
      <c r="I1034" s="13" t="s">
        <v>19</v>
      </c>
      <c r="J1034" s="13" t="s">
        <v>20</v>
      </c>
      <c r="K1034" s="15">
        <v>4</v>
      </c>
    </row>
    <row r="1035" spans="1:11">
      <c r="A1035" s="13">
        <v>1030</v>
      </c>
      <c r="B1035" s="13" t="s">
        <v>904</v>
      </c>
      <c r="C1035" s="14" t="str">
        <f>IF(B1035="999999","公共选修课",IF(B1035="","",IF(ISERROR(VLOOKUP(B1035,'[1]A7-1-1开设专业表'!$E$11:$F$200,2,0)),"专业在7.1.1不存在",VLOOKUP(B1035,'[1]A7-1-1开设专业表'!$E$11:$F$200,2,0))))</f>
        <v>投资与理财</v>
      </c>
      <c r="D1035" s="13" t="s">
        <v>904</v>
      </c>
      <c r="E1035" s="14" t="str">
        <f>IF(D1035="999999","公共选修课",IF(D1035="","",IF(ISERROR(VLOOKUP(D1035,'[1]A7-1-1开设专业表'!$G$11:$H$200,2,0)),"专业方向在7.1.1不存在",VLOOKUP(D1035,'[1]A7-1-1开设专业表'!$G$11:$H$200,2,0))))</f>
        <v>投资与理财</v>
      </c>
      <c r="F1035" s="13" t="s">
        <v>23</v>
      </c>
      <c r="G1035" s="13" t="s">
        <v>24</v>
      </c>
      <c r="H1035" s="13" t="s">
        <v>18</v>
      </c>
      <c r="I1035" s="13" t="s">
        <v>19</v>
      </c>
      <c r="J1035" s="13" t="s">
        <v>20</v>
      </c>
      <c r="K1035" s="15">
        <v>64</v>
      </c>
    </row>
    <row r="1036" spans="1:11">
      <c r="A1036" s="13">
        <v>1031</v>
      </c>
      <c r="B1036" s="13" t="s">
        <v>904</v>
      </c>
      <c r="C1036" s="14" t="str">
        <f>IF(B1036="999999","公共选修课",IF(B1036="","",IF(ISERROR(VLOOKUP(B1036,'[1]A7-1-1开设专业表'!$E$11:$F$200,2,0)),"专业在7.1.1不存在",VLOOKUP(B1036,'[1]A7-1-1开设专业表'!$E$11:$F$200,2,0))))</f>
        <v>投资与理财</v>
      </c>
      <c r="D1036" s="13" t="s">
        <v>904</v>
      </c>
      <c r="E1036" s="14" t="str">
        <f>IF(D1036="999999","公共选修课",IF(D1036="","",IF(ISERROR(VLOOKUP(D1036,'[1]A7-1-1开设专业表'!$G$11:$H$200,2,0)),"专业方向在7.1.1不存在",VLOOKUP(D1036,'[1]A7-1-1开设专业表'!$G$11:$H$200,2,0))))</f>
        <v>投资与理财</v>
      </c>
      <c r="F1036" s="13" t="s">
        <v>25</v>
      </c>
      <c r="G1036" s="13" t="s">
        <v>26</v>
      </c>
      <c r="H1036" s="13" t="s">
        <v>18</v>
      </c>
      <c r="I1036" s="13" t="s">
        <v>19</v>
      </c>
      <c r="J1036" s="13" t="s">
        <v>20</v>
      </c>
      <c r="K1036" s="15">
        <v>64</v>
      </c>
    </row>
    <row r="1037" spans="1:11">
      <c r="A1037" s="13">
        <v>1032</v>
      </c>
      <c r="B1037" s="13" t="s">
        <v>904</v>
      </c>
      <c r="C1037" s="14" t="str">
        <f>IF(B1037="999999","公共选修课",IF(B1037="","",IF(ISERROR(VLOOKUP(B1037,'[1]A7-1-1开设专业表'!$E$11:$F$200,2,0)),"专业在7.1.1不存在",VLOOKUP(B1037,'[1]A7-1-1开设专业表'!$E$11:$F$200,2,0))))</f>
        <v>投资与理财</v>
      </c>
      <c r="D1037" s="13" t="s">
        <v>904</v>
      </c>
      <c r="E1037" s="14" t="str">
        <f>IF(D1037="999999","公共选修课",IF(D1037="","",IF(ISERROR(VLOOKUP(D1037,'[1]A7-1-1开设专业表'!$G$11:$H$200,2,0)),"专业方向在7.1.1不存在",VLOOKUP(D1037,'[1]A7-1-1开设专业表'!$G$11:$H$200,2,0))))</f>
        <v>投资与理财</v>
      </c>
      <c r="F1037" s="13" t="s">
        <v>866</v>
      </c>
      <c r="G1037" s="13" t="s">
        <v>867</v>
      </c>
      <c r="H1037" s="13" t="s">
        <v>52</v>
      </c>
      <c r="I1037" s="13" t="s">
        <v>35</v>
      </c>
      <c r="J1037" s="13" t="s">
        <v>73</v>
      </c>
      <c r="K1037" s="15">
        <v>32</v>
      </c>
    </row>
    <row r="1038" ht="24" spans="1:11">
      <c r="A1038" s="13">
        <v>1033</v>
      </c>
      <c r="B1038" s="13" t="s">
        <v>904</v>
      </c>
      <c r="C1038" s="14" t="str">
        <f>IF(B1038="999999","公共选修课",IF(B1038="","",IF(ISERROR(VLOOKUP(B1038,'[1]A7-1-1开设专业表'!$E$11:$F$200,2,0)),"专业在7.1.1不存在",VLOOKUP(B1038,'[1]A7-1-1开设专业表'!$E$11:$F$200,2,0))))</f>
        <v>投资与理财</v>
      </c>
      <c r="D1038" s="13" t="s">
        <v>904</v>
      </c>
      <c r="E1038" s="14" t="str">
        <f>IF(D1038="999999","公共选修课",IF(D1038="","",IF(ISERROR(VLOOKUP(D1038,'[1]A7-1-1开设专业表'!$G$11:$H$200,2,0)),"专业方向在7.1.1不存在",VLOOKUP(D1038,'[1]A7-1-1开设专业表'!$G$11:$H$200,2,0))))</f>
        <v>投资与理财</v>
      </c>
      <c r="F1038" s="13" t="s">
        <v>902</v>
      </c>
      <c r="G1038" s="13" t="s">
        <v>903</v>
      </c>
      <c r="H1038" s="13" t="s">
        <v>29</v>
      </c>
      <c r="I1038" s="13" t="s">
        <v>30</v>
      </c>
      <c r="J1038" s="13" t="s">
        <v>73</v>
      </c>
      <c r="K1038" s="15">
        <v>32</v>
      </c>
    </row>
    <row r="1039" spans="1:11">
      <c r="A1039" s="13">
        <v>1034</v>
      </c>
      <c r="B1039" s="13" t="s">
        <v>904</v>
      </c>
      <c r="C1039" s="14" t="str">
        <f>IF(B1039="999999","公共选修课",IF(B1039="","",IF(ISERROR(VLOOKUP(B1039,'[1]A7-1-1开设专业表'!$E$11:$F$200,2,0)),"专业在7.1.1不存在",VLOOKUP(B1039,'[1]A7-1-1开设专业表'!$E$11:$F$200,2,0))))</f>
        <v>投资与理财</v>
      </c>
      <c r="D1039" s="13" t="s">
        <v>904</v>
      </c>
      <c r="E1039" s="14" t="str">
        <f>IF(D1039="999999","公共选修课",IF(D1039="","",IF(ISERROR(VLOOKUP(D1039,'[1]A7-1-1开设专业表'!$G$11:$H$200,2,0)),"专业方向在7.1.1不存在",VLOOKUP(D1039,'[1]A7-1-1开设专业表'!$G$11:$H$200,2,0))))</f>
        <v>投资与理财</v>
      </c>
      <c r="F1039" s="13" t="s">
        <v>905</v>
      </c>
      <c r="G1039" s="13" t="s">
        <v>890</v>
      </c>
      <c r="H1039" s="13" t="s">
        <v>29</v>
      </c>
      <c r="I1039" s="13" t="s">
        <v>30</v>
      </c>
      <c r="J1039" s="13" t="s">
        <v>20</v>
      </c>
      <c r="K1039" s="15">
        <v>64</v>
      </c>
    </row>
    <row r="1040" spans="1:11">
      <c r="A1040" s="13">
        <v>1035</v>
      </c>
      <c r="B1040" s="13" t="s">
        <v>904</v>
      </c>
      <c r="C1040" s="14" t="str">
        <f>IF(B1040="999999","公共选修课",IF(B1040="","",IF(ISERROR(VLOOKUP(B1040,'[1]A7-1-1开设专业表'!$E$11:$F$200,2,0)),"专业在7.1.1不存在",VLOOKUP(B1040,'[1]A7-1-1开设专业表'!$E$11:$F$200,2,0))))</f>
        <v>投资与理财</v>
      </c>
      <c r="D1040" s="13" t="s">
        <v>904</v>
      </c>
      <c r="E1040" s="14" t="str">
        <f>IF(D1040="999999","公共选修课",IF(D1040="","",IF(ISERROR(VLOOKUP(D1040,'[1]A7-1-1开设专业表'!$G$11:$H$200,2,0)),"专业方向在7.1.1不存在",VLOOKUP(D1040,'[1]A7-1-1开设专业表'!$G$11:$H$200,2,0))))</f>
        <v>投资与理财</v>
      </c>
      <c r="F1040" s="13" t="s">
        <v>906</v>
      </c>
      <c r="G1040" s="13" t="s">
        <v>907</v>
      </c>
      <c r="H1040" s="13" t="s">
        <v>29</v>
      </c>
      <c r="I1040" s="13" t="s">
        <v>35</v>
      </c>
      <c r="J1040" s="13" t="s">
        <v>20</v>
      </c>
      <c r="K1040" s="15">
        <v>64</v>
      </c>
    </row>
    <row r="1041" ht="36" spans="1:11">
      <c r="A1041" s="13">
        <v>1036</v>
      </c>
      <c r="B1041" s="13" t="s">
        <v>904</v>
      </c>
      <c r="C1041" s="14" t="str">
        <f>IF(B1041="999999","公共选修课",IF(B1041="","",IF(ISERROR(VLOOKUP(B1041,'[1]A7-1-1开设专业表'!$E$11:$F$200,2,0)),"专业在7.1.1不存在",VLOOKUP(B1041,'[1]A7-1-1开设专业表'!$E$11:$F$200,2,0))))</f>
        <v>投资与理财</v>
      </c>
      <c r="D1041" s="13" t="s">
        <v>904</v>
      </c>
      <c r="E1041" s="14" t="str">
        <f>IF(D1041="999999","公共选修课",IF(D1041="","",IF(ISERROR(VLOOKUP(D1041,'[1]A7-1-1开设专业表'!$G$11:$H$200,2,0)),"专业方向在7.1.1不存在",VLOOKUP(D1041,'[1]A7-1-1开设专业表'!$G$11:$H$200,2,0))))</f>
        <v>投资与理财</v>
      </c>
      <c r="F1041" s="13" t="s">
        <v>908</v>
      </c>
      <c r="G1041" s="13" t="s">
        <v>909</v>
      </c>
      <c r="H1041" s="13" t="s">
        <v>29</v>
      </c>
      <c r="I1041" s="13" t="s">
        <v>30</v>
      </c>
      <c r="J1041" s="13" t="s">
        <v>73</v>
      </c>
      <c r="K1041" s="15">
        <v>48</v>
      </c>
    </row>
    <row r="1042" ht="24" spans="1:11">
      <c r="A1042" s="13">
        <v>1037</v>
      </c>
      <c r="B1042" s="13" t="s">
        <v>904</v>
      </c>
      <c r="C1042" s="14" t="str">
        <f>IF(B1042="999999","公共选修课",IF(B1042="","",IF(ISERROR(VLOOKUP(B1042,'[1]A7-1-1开设专业表'!$E$11:$F$200,2,0)),"专业在7.1.1不存在",VLOOKUP(B1042,'[1]A7-1-1开设专业表'!$E$11:$F$200,2,0))))</f>
        <v>投资与理财</v>
      </c>
      <c r="D1042" s="13" t="s">
        <v>904</v>
      </c>
      <c r="E1042" s="14" t="str">
        <f>IF(D1042="999999","公共选修课",IF(D1042="","",IF(ISERROR(VLOOKUP(D1042,'[1]A7-1-1开设专业表'!$G$11:$H$200,2,0)),"专业方向在7.1.1不存在",VLOOKUP(D1042,'[1]A7-1-1开设专业表'!$G$11:$H$200,2,0))))</f>
        <v>投资与理财</v>
      </c>
      <c r="F1042" s="13" t="s">
        <v>910</v>
      </c>
      <c r="G1042" s="13" t="s">
        <v>881</v>
      </c>
      <c r="H1042" s="13" t="s">
        <v>29</v>
      </c>
      <c r="I1042" s="13" t="s">
        <v>35</v>
      </c>
      <c r="J1042" s="13" t="s">
        <v>20</v>
      </c>
      <c r="K1042" s="15">
        <v>64</v>
      </c>
    </row>
    <row r="1043" ht="24" spans="1:11">
      <c r="A1043" s="13">
        <v>1038</v>
      </c>
      <c r="B1043" s="13" t="s">
        <v>904</v>
      </c>
      <c r="C1043" s="14" t="str">
        <f>IF(B1043="999999","公共选修课",IF(B1043="","",IF(ISERROR(VLOOKUP(B1043,'[1]A7-1-1开设专业表'!$E$11:$F$200,2,0)),"专业在7.1.1不存在",VLOOKUP(B1043,'[1]A7-1-1开设专业表'!$E$11:$F$200,2,0))))</f>
        <v>投资与理财</v>
      </c>
      <c r="D1043" s="13" t="s">
        <v>904</v>
      </c>
      <c r="E1043" s="14" t="str">
        <f>IF(D1043="999999","公共选修课",IF(D1043="","",IF(ISERROR(VLOOKUP(D1043,'[1]A7-1-1开设专业表'!$G$11:$H$200,2,0)),"专业方向在7.1.1不存在",VLOOKUP(D1043,'[1]A7-1-1开设专业表'!$G$11:$H$200,2,0))))</f>
        <v>投资与理财</v>
      </c>
      <c r="F1043" s="13" t="s">
        <v>911</v>
      </c>
      <c r="G1043" s="13" t="s">
        <v>873</v>
      </c>
      <c r="H1043" s="13" t="s">
        <v>52</v>
      </c>
      <c r="I1043" s="13" t="s">
        <v>35</v>
      </c>
      <c r="J1043" s="13" t="s">
        <v>20</v>
      </c>
      <c r="K1043" s="15">
        <v>96</v>
      </c>
    </row>
    <row r="1044" spans="1:11">
      <c r="A1044" s="13">
        <v>1039</v>
      </c>
      <c r="B1044" s="13" t="s">
        <v>904</v>
      </c>
      <c r="C1044" s="14" t="str">
        <f>IF(B1044="999999","公共选修课",IF(B1044="","",IF(ISERROR(VLOOKUP(B1044,'[1]A7-1-1开设专业表'!$E$11:$F$200,2,0)),"专业在7.1.1不存在",VLOOKUP(B1044,'[1]A7-1-1开设专业表'!$E$11:$F$200,2,0))))</f>
        <v>投资与理财</v>
      </c>
      <c r="D1044" s="13" t="s">
        <v>904</v>
      </c>
      <c r="E1044" s="14" t="str">
        <f>IF(D1044="999999","公共选修课",IF(D1044="","",IF(ISERROR(VLOOKUP(D1044,'[1]A7-1-1开设专业表'!$G$11:$H$200,2,0)),"专业方向在7.1.1不存在",VLOOKUP(D1044,'[1]A7-1-1开设专业表'!$G$11:$H$200,2,0))))</f>
        <v>投资与理财</v>
      </c>
      <c r="F1044" s="13" t="s">
        <v>912</v>
      </c>
      <c r="G1044" s="13" t="s">
        <v>155</v>
      </c>
      <c r="H1044" s="13" t="s">
        <v>29</v>
      </c>
      <c r="I1044" s="13" t="s">
        <v>35</v>
      </c>
      <c r="J1044" s="13" t="s">
        <v>20</v>
      </c>
      <c r="K1044" s="15">
        <v>48</v>
      </c>
    </row>
    <row r="1045" spans="1:11">
      <c r="A1045" s="13">
        <v>1040</v>
      </c>
      <c r="B1045" s="13" t="s">
        <v>904</v>
      </c>
      <c r="C1045" s="14" t="str">
        <f>IF(B1045="999999","公共选修课",IF(B1045="","",IF(ISERROR(VLOOKUP(B1045,'[1]A7-1-1开设专业表'!$E$11:$F$200,2,0)),"专业在7.1.1不存在",VLOOKUP(B1045,'[1]A7-1-1开设专业表'!$E$11:$F$200,2,0))))</f>
        <v>投资与理财</v>
      </c>
      <c r="D1045" s="13" t="s">
        <v>904</v>
      </c>
      <c r="E1045" s="14" t="str">
        <f>IF(D1045="999999","公共选修课",IF(D1045="","",IF(ISERROR(VLOOKUP(D1045,'[1]A7-1-1开设专业表'!$G$11:$H$200,2,0)),"专业方向在7.1.1不存在",VLOOKUP(D1045,'[1]A7-1-1开设专业表'!$G$11:$H$200,2,0))))</f>
        <v>投资与理财</v>
      </c>
      <c r="F1045" s="13" t="s">
        <v>913</v>
      </c>
      <c r="G1045" s="13" t="s">
        <v>914</v>
      </c>
      <c r="H1045" s="13" t="s">
        <v>29</v>
      </c>
      <c r="I1045" s="13" t="s">
        <v>19</v>
      </c>
      <c r="J1045" s="13" t="s">
        <v>73</v>
      </c>
      <c r="K1045" s="15">
        <v>64</v>
      </c>
    </row>
    <row r="1046" spans="1:11">
      <c r="A1046" s="13">
        <v>1041</v>
      </c>
      <c r="B1046" s="13" t="s">
        <v>904</v>
      </c>
      <c r="C1046" s="14" t="str">
        <f>IF(B1046="999999","公共选修课",IF(B1046="","",IF(ISERROR(VLOOKUP(B1046,'[1]A7-1-1开设专业表'!$E$11:$F$200,2,0)),"专业在7.1.1不存在",VLOOKUP(B1046,'[1]A7-1-1开设专业表'!$E$11:$F$200,2,0))))</f>
        <v>投资与理财</v>
      </c>
      <c r="D1046" s="13" t="s">
        <v>904</v>
      </c>
      <c r="E1046" s="14" t="str">
        <f>IF(D1046="999999","公共选修课",IF(D1046="","",IF(ISERROR(VLOOKUP(D1046,'[1]A7-1-1开设专业表'!$G$11:$H$200,2,0)),"专业方向在7.1.1不存在",VLOOKUP(D1046,'[1]A7-1-1开设专业表'!$G$11:$H$200,2,0))))</f>
        <v>投资与理财</v>
      </c>
      <c r="F1046" s="13" t="s">
        <v>915</v>
      </c>
      <c r="G1046" s="13" t="s">
        <v>916</v>
      </c>
      <c r="H1046" s="13" t="s">
        <v>29</v>
      </c>
      <c r="I1046" s="13" t="s">
        <v>35</v>
      </c>
      <c r="J1046" s="13" t="s">
        <v>20</v>
      </c>
      <c r="K1046" s="15">
        <v>64</v>
      </c>
    </row>
    <row r="1047" ht="24" spans="1:11">
      <c r="A1047" s="13">
        <v>1042</v>
      </c>
      <c r="B1047" s="13" t="s">
        <v>904</v>
      </c>
      <c r="C1047" s="14" t="str">
        <f>IF(B1047="999999","公共选修课",IF(B1047="","",IF(ISERROR(VLOOKUP(B1047,'[1]A7-1-1开设专业表'!$E$11:$F$200,2,0)),"专业在7.1.1不存在",VLOOKUP(B1047,'[1]A7-1-1开设专业表'!$E$11:$F$200,2,0))))</f>
        <v>投资与理财</v>
      </c>
      <c r="D1047" s="13" t="s">
        <v>904</v>
      </c>
      <c r="E1047" s="14" t="str">
        <f>IF(D1047="999999","公共选修课",IF(D1047="","",IF(ISERROR(VLOOKUP(D1047,'[1]A7-1-1开设专业表'!$G$11:$H$200,2,0)),"专业方向在7.1.1不存在",VLOOKUP(D1047,'[1]A7-1-1开设专业表'!$G$11:$H$200,2,0))))</f>
        <v>投资与理财</v>
      </c>
      <c r="F1047" s="13" t="s">
        <v>63</v>
      </c>
      <c r="G1047" s="13" t="s">
        <v>64</v>
      </c>
      <c r="H1047" s="13" t="s">
        <v>18</v>
      </c>
      <c r="I1047" s="13" t="s">
        <v>19</v>
      </c>
      <c r="J1047" s="13" t="s">
        <v>20</v>
      </c>
      <c r="K1047" s="15">
        <v>4</v>
      </c>
    </row>
    <row r="1048" ht="24" spans="1:11">
      <c r="A1048" s="13">
        <v>1043</v>
      </c>
      <c r="B1048" s="13" t="s">
        <v>904</v>
      </c>
      <c r="C1048" s="14" t="str">
        <f>IF(B1048="999999","公共选修课",IF(B1048="","",IF(ISERROR(VLOOKUP(B1048,'[1]A7-1-1开设专业表'!$E$11:$F$200,2,0)),"专业在7.1.1不存在",VLOOKUP(B1048,'[1]A7-1-1开设专业表'!$E$11:$F$200,2,0))))</f>
        <v>投资与理财</v>
      </c>
      <c r="D1048" s="13" t="s">
        <v>904</v>
      </c>
      <c r="E1048" s="14" t="str">
        <f>IF(D1048="999999","公共选修课",IF(D1048="","",IF(ISERROR(VLOOKUP(D1048,'[1]A7-1-1开设专业表'!$G$11:$H$200,2,0)),"专业方向在7.1.1不存在",VLOOKUP(D1048,'[1]A7-1-1开设专业表'!$G$11:$H$200,2,0))))</f>
        <v>投资与理财</v>
      </c>
      <c r="F1048" s="13" t="s">
        <v>160</v>
      </c>
      <c r="G1048" s="13" t="s">
        <v>161</v>
      </c>
      <c r="H1048" s="13" t="s">
        <v>18</v>
      </c>
      <c r="I1048" s="13" t="s">
        <v>19</v>
      </c>
      <c r="J1048" s="13" t="s">
        <v>20</v>
      </c>
      <c r="K1048" s="15">
        <v>32</v>
      </c>
    </row>
    <row r="1049" ht="36" spans="1:11">
      <c r="A1049" s="13">
        <v>1044</v>
      </c>
      <c r="B1049" s="13" t="s">
        <v>904</v>
      </c>
      <c r="C1049" s="14" t="str">
        <f>IF(B1049="999999","公共选修课",IF(B1049="","",IF(ISERROR(VLOOKUP(B1049,'[1]A7-1-1开设专业表'!$E$11:$F$200,2,0)),"专业在7.1.1不存在",VLOOKUP(B1049,'[1]A7-1-1开设专业表'!$E$11:$F$200,2,0))))</f>
        <v>投资与理财</v>
      </c>
      <c r="D1049" s="13" t="s">
        <v>904</v>
      </c>
      <c r="E1049" s="14" t="str">
        <f>IF(D1049="999999","公共选修课",IF(D1049="","",IF(ISERROR(VLOOKUP(D1049,'[1]A7-1-1开设专业表'!$G$11:$H$200,2,0)),"专业方向在7.1.1不存在",VLOOKUP(D1049,'[1]A7-1-1开设专业表'!$G$11:$H$200,2,0))))</f>
        <v>投资与理财</v>
      </c>
      <c r="F1049" s="13" t="s">
        <v>100</v>
      </c>
      <c r="G1049" s="13" t="s">
        <v>101</v>
      </c>
      <c r="H1049" s="13" t="s">
        <v>18</v>
      </c>
      <c r="I1049" s="13" t="s">
        <v>19</v>
      </c>
      <c r="J1049" s="13" t="s">
        <v>20</v>
      </c>
      <c r="K1049" s="15">
        <v>32</v>
      </c>
    </row>
    <row r="1050" ht="36" spans="1:11">
      <c r="A1050" s="13">
        <v>1045</v>
      </c>
      <c r="B1050" s="13" t="s">
        <v>904</v>
      </c>
      <c r="C1050" s="14" t="str">
        <f>IF(B1050="999999","公共选修课",IF(B1050="","",IF(ISERROR(VLOOKUP(B1050,'[1]A7-1-1开设专业表'!$E$11:$F$200,2,0)),"专业在7.1.1不存在",VLOOKUP(B1050,'[1]A7-1-1开设专业表'!$E$11:$F$200,2,0))))</f>
        <v>投资与理财</v>
      </c>
      <c r="D1050" s="13" t="s">
        <v>904</v>
      </c>
      <c r="E1050" s="14" t="str">
        <f>IF(D1050="999999","公共选修课",IF(D1050="","",IF(ISERROR(VLOOKUP(D1050,'[1]A7-1-1开设专业表'!$G$11:$H$200,2,0)),"专业方向在7.1.1不存在",VLOOKUP(D1050,'[1]A7-1-1开设专业表'!$G$11:$H$200,2,0))))</f>
        <v>投资与理财</v>
      </c>
      <c r="F1050" s="13" t="s">
        <v>76</v>
      </c>
      <c r="G1050" s="13" t="s">
        <v>77</v>
      </c>
      <c r="H1050" s="13" t="s">
        <v>18</v>
      </c>
      <c r="I1050" s="13" t="s">
        <v>19</v>
      </c>
      <c r="J1050" s="13" t="s">
        <v>20</v>
      </c>
      <c r="K1050" s="15">
        <v>32</v>
      </c>
    </row>
    <row r="1051" spans="1:11">
      <c r="A1051" s="13">
        <v>1046</v>
      </c>
      <c r="B1051" s="13" t="s">
        <v>904</v>
      </c>
      <c r="C1051" s="14" t="str">
        <f>IF(B1051="999999","公共选修课",IF(B1051="","",IF(ISERROR(VLOOKUP(B1051,'[1]A7-1-1开设专业表'!$E$11:$F$200,2,0)),"专业在7.1.1不存在",VLOOKUP(B1051,'[1]A7-1-1开设专业表'!$E$11:$F$200,2,0))))</f>
        <v>投资与理财</v>
      </c>
      <c r="D1051" s="13" t="s">
        <v>904</v>
      </c>
      <c r="E1051" s="14" t="str">
        <f>IF(D1051="999999","公共选修课",IF(D1051="","",IF(ISERROR(VLOOKUP(D1051,'[1]A7-1-1开设专业表'!$G$11:$H$200,2,0)),"专业方向在7.1.1不存在",VLOOKUP(D1051,'[1]A7-1-1开设专业表'!$G$11:$H$200,2,0))))</f>
        <v>投资与理财</v>
      </c>
      <c r="F1051" s="13" t="s">
        <v>917</v>
      </c>
      <c r="G1051" s="13" t="s">
        <v>888</v>
      </c>
      <c r="H1051" s="13" t="s">
        <v>18</v>
      </c>
      <c r="I1051" s="13" t="s">
        <v>19</v>
      </c>
      <c r="J1051" s="13" t="s">
        <v>20</v>
      </c>
      <c r="K1051" s="15">
        <v>32</v>
      </c>
    </row>
    <row r="1052" ht="24" spans="1:11">
      <c r="A1052" s="13">
        <v>1047</v>
      </c>
      <c r="B1052" s="13" t="s">
        <v>904</v>
      </c>
      <c r="C1052" s="14" t="str">
        <f>IF(B1052="999999","公共选修课",IF(B1052="","",IF(ISERROR(VLOOKUP(B1052,'[1]A7-1-1开设专业表'!$E$11:$F$200,2,0)),"专业在7.1.1不存在",VLOOKUP(B1052,'[1]A7-1-1开设专业表'!$E$11:$F$200,2,0))))</f>
        <v>投资与理财</v>
      </c>
      <c r="D1052" s="13" t="s">
        <v>904</v>
      </c>
      <c r="E1052" s="14" t="str">
        <f>IF(D1052="999999","公共选修课",IF(D1052="","",IF(ISERROR(VLOOKUP(D1052,'[1]A7-1-1开设专业表'!$G$11:$H$200,2,0)),"专业方向在7.1.1不存在",VLOOKUP(D1052,'[1]A7-1-1开设专业表'!$G$11:$H$200,2,0))))</f>
        <v>投资与理财</v>
      </c>
      <c r="F1052" s="13" t="s">
        <v>918</v>
      </c>
      <c r="G1052" s="13" t="s">
        <v>900</v>
      </c>
      <c r="H1052" s="13" t="s">
        <v>18</v>
      </c>
      <c r="I1052" s="13" t="s">
        <v>19</v>
      </c>
      <c r="J1052" s="13" t="s">
        <v>20</v>
      </c>
      <c r="K1052" s="15">
        <v>32</v>
      </c>
    </row>
    <row r="1053" spans="1:11">
      <c r="A1053" s="13">
        <v>1048</v>
      </c>
      <c r="B1053" s="13" t="s">
        <v>904</v>
      </c>
      <c r="C1053" s="14" t="str">
        <f>IF(B1053="999999","公共选修课",IF(B1053="","",IF(ISERROR(VLOOKUP(B1053,'[1]A7-1-1开设专业表'!$E$11:$F$200,2,0)),"专业在7.1.1不存在",VLOOKUP(B1053,'[1]A7-1-1开设专业表'!$E$11:$F$200,2,0))))</f>
        <v>投资与理财</v>
      </c>
      <c r="D1053" s="13" t="s">
        <v>904</v>
      </c>
      <c r="E1053" s="14" t="str">
        <f>IF(D1053="999999","公共选修课",IF(D1053="","",IF(ISERROR(VLOOKUP(D1053,'[1]A7-1-1开设专业表'!$G$11:$H$200,2,0)),"专业方向在7.1.1不存在",VLOOKUP(D1053,'[1]A7-1-1开设专业表'!$G$11:$H$200,2,0))))</f>
        <v>投资与理财</v>
      </c>
      <c r="F1053" s="13" t="s">
        <v>919</v>
      </c>
      <c r="G1053" s="13" t="s">
        <v>920</v>
      </c>
      <c r="H1053" s="13" t="s">
        <v>29</v>
      </c>
      <c r="I1053" s="13" t="s">
        <v>35</v>
      </c>
      <c r="J1053" s="13" t="s">
        <v>20</v>
      </c>
      <c r="K1053" s="15">
        <v>32</v>
      </c>
    </row>
    <row r="1054" spans="1:11">
      <c r="A1054" s="13">
        <v>1049</v>
      </c>
      <c r="B1054" s="13" t="s">
        <v>904</v>
      </c>
      <c r="C1054" s="14" t="str">
        <f>IF(B1054="999999","公共选修课",IF(B1054="","",IF(ISERROR(VLOOKUP(B1054,'[1]A7-1-1开设专业表'!$E$11:$F$200,2,0)),"专业在7.1.1不存在",VLOOKUP(B1054,'[1]A7-1-1开设专业表'!$E$11:$F$200,2,0))))</f>
        <v>投资与理财</v>
      </c>
      <c r="D1054" s="13" t="s">
        <v>904</v>
      </c>
      <c r="E1054" s="14" t="str">
        <f>IF(D1054="999999","公共选修课",IF(D1054="","",IF(ISERROR(VLOOKUP(D1054,'[1]A7-1-1开设专业表'!$G$11:$H$200,2,0)),"专业方向在7.1.1不存在",VLOOKUP(D1054,'[1]A7-1-1开设专业表'!$G$11:$H$200,2,0))))</f>
        <v>投资与理财</v>
      </c>
      <c r="F1054" s="13" t="s">
        <v>874</v>
      </c>
      <c r="G1054" s="13" t="s">
        <v>875</v>
      </c>
      <c r="H1054" s="13" t="s">
        <v>29</v>
      </c>
      <c r="I1054" s="13" t="s">
        <v>35</v>
      </c>
      <c r="J1054" s="13" t="s">
        <v>20</v>
      </c>
      <c r="K1054" s="15">
        <v>48</v>
      </c>
    </row>
    <row r="1055" ht="24" spans="1:11">
      <c r="A1055" s="13">
        <v>1050</v>
      </c>
      <c r="B1055" s="13" t="s">
        <v>904</v>
      </c>
      <c r="C1055" s="14" t="str">
        <f>IF(B1055="999999","公共选修课",IF(B1055="","",IF(ISERROR(VLOOKUP(B1055,'[1]A7-1-1开设专业表'!$E$11:$F$200,2,0)),"专业在7.1.1不存在",VLOOKUP(B1055,'[1]A7-1-1开设专业表'!$E$11:$F$200,2,0))))</f>
        <v>投资与理财</v>
      </c>
      <c r="D1055" s="13" t="s">
        <v>904</v>
      </c>
      <c r="E1055" s="14" t="str">
        <f>IF(D1055="999999","公共选修课",IF(D1055="","",IF(ISERROR(VLOOKUP(D1055,'[1]A7-1-1开设专业表'!$G$11:$H$200,2,0)),"专业方向在7.1.1不存在",VLOOKUP(D1055,'[1]A7-1-1开设专业表'!$G$11:$H$200,2,0))))</f>
        <v>投资与理财</v>
      </c>
      <c r="F1055" s="13" t="s">
        <v>921</v>
      </c>
      <c r="G1055" s="13" t="s">
        <v>877</v>
      </c>
      <c r="H1055" s="13" t="s">
        <v>29</v>
      </c>
      <c r="I1055" s="13" t="s">
        <v>35</v>
      </c>
      <c r="J1055" s="13" t="s">
        <v>20</v>
      </c>
      <c r="K1055" s="15">
        <v>48</v>
      </c>
    </row>
    <row r="1056" ht="24" spans="1:11">
      <c r="A1056" s="13">
        <v>1051</v>
      </c>
      <c r="B1056" s="13" t="s">
        <v>904</v>
      </c>
      <c r="C1056" s="14" t="str">
        <f>IF(B1056="999999","公共选修课",IF(B1056="","",IF(ISERROR(VLOOKUP(B1056,'[1]A7-1-1开设专业表'!$E$11:$F$200,2,0)),"专业在7.1.1不存在",VLOOKUP(B1056,'[1]A7-1-1开设专业表'!$E$11:$F$200,2,0))))</f>
        <v>投资与理财</v>
      </c>
      <c r="D1056" s="13" t="s">
        <v>904</v>
      </c>
      <c r="E1056" s="14" t="str">
        <f>IF(D1056="999999","公共选修课",IF(D1056="","",IF(ISERROR(VLOOKUP(D1056,'[1]A7-1-1开设专业表'!$G$11:$H$200,2,0)),"专业方向在7.1.1不存在",VLOOKUP(D1056,'[1]A7-1-1开设专业表'!$G$11:$H$200,2,0))))</f>
        <v>投资与理财</v>
      </c>
      <c r="F1056" s="13" t="s">
        <v>893</v>
      </c>
      <c r="G1056" s="13" t="s">
        <v>894</v>
      </c>
      <c r="H1056" s="13" t="s">
        <v>29</v>
      </c>
      <c r="I1056" s="13" t="s">
        <v>35</v>
      </c>
      <c r="J1056" s="13" t="s">
        <v>20</v>
      </c>
      <c r="K1056" s="15">
        <v>48</v>
      </c>
    </row>
    <row r="1057" ht="24" spans="1:11">
      <c r="A1057" s="13">
        <v>1052</v>
      </c>
      <c r="B1057" s="13" t="s">
        <v>904</v>
      </c>
      <c r="C1057" s="14" t="str">
        <f>IF(B1057="999999","公共选修课",IF(B1057="","",IF(ISERROR(VLOOKUP(B1057,'[1]A7-1-1开设专业表'!$E$11:$F$200,2,0)),"专业在7.1.1不存在",VLOOKUP(B1057,'[1]A7-1-1开设专业表'!$E$11:$F$200,2,0))))</f>
        <v>投资与理财</v>
      </c>
      <c r="D1057" s="13" t="s">
        <v>904</v>
      </c>
      <c r="E1057" s="14" t="str">
        <f>IF(D1057="999999","公共选修课",IF(D1057="","",IF(ISERROR(VLOOKUP(D1057,'[1]A7-1-1开设专业表'!$G$11:$H$200,2,0)),"专业方向在7.1.1不存在",VLOOKUP(D1057,'[1]A7-1-1开设专业表'!$G$11:$H$200,2,0))))</f>
        <v>投资与理财</v>
      </c>
      <c r="F1057" s="13" t="s">
        <v>922</v>
      </c>
      <c r="G1057" s="13" t="s">
        <v>923</v>
      </c>
      <c r="H1057" s="13" t="s">
        <v>52</v>
      </c>
      <c r="I1057" s="13" t="s">
        <v>35</v>
      </c>
      <c r="J1057" s="13" t="s">
        <v>20</v>
      </c>
      <c r="K1057" s="15">
        <v>32</v>
      </c>
    </row>
    <row r="1058" spans="1:11">
      <c r="A1058" s="13">
        <v>1053</v>
      </c>
      <c r="B1058" s="13" t="s">
        <v>904</v>
      </c>
      <c r="C1058" s="14" t="str">
        <f>IF(B1058="999999","公共选修课",IF(B1058="","",IF(ISERROR(VLOOKUP(B1058,'[1]A7-1-1开设专业表'!$E$11:$F$200,2,0)),"专业在7.1.1不存在",VLOOKUP(B1058,'[1]A7-1-1开设专业表'!$E$11:$F$200,2,0))))</f>
        <v>投资与理财</v>
      </c>
      <c r="D1058" s="13" t="s">
        <v>904</v>
      </c>
      <c r="E1058" s="14" t="str">
        <f>IF(D1058="999999","公共选修课",IF(D1058="","",IF(ISERROR(VLOOKUP(D1058,'[1]A7-1-1开设专业表'!$G$11:$H$200,2,0)),"专业方向在7.1.1不存在",VLOOKUP(D1058,'[1]A7-1-1开设专业表'!$G$11:$H$200,2,0))))</f>
        <v>投资与理财</v>
      </c>
      <c r="F1058" s="13" t="s">
        <v>85</v>
      </c>
      <c r="G1058" s="13" t="s">
        <v>86</v>
      </c>
      <c r="H1058" s="13" t="s">
        <v>18</v>
      </c>
      <c r="I1058" s="13" t="s">
        <v>19</v>
      </c>
      <c r="J1058" s="13" t="s">
        <v>20</v>
      </c>
      <c r="K1058" s="15">
        <v>32</v>
      </c>
    </row>
    <row r="1059" spans="1:11">
      <c r="A1059" s="13">
        <v>1054</v>
      </c>
      <c r="B1059" s="13" t="s">
        <v>904</v>
      </c>
      <c r="C1059" s="14" t="str">
        <f>IF(B1059="999999","公共选修课",IF(B1059="","",IF(ISERROR(VLOOKUP(B1059,'[1]A7-1-1开设专业表'!$E$11:$F$200,2,0)),"专业在7.1.1不存在",VLOOKUP(B1059,'[1]A7-1-1开设专业表'!$E$11:$F$200,2,0))))</f>
        <v>投资与理财</v>
      </c>
      <c r="D1059" s="13" t="s">
        <v>904</v>
      </c>
      <c r="E1059" s="14" t="str">
        <f>IF(D1059="999999","公共选修课",IF(D1059="","",IF(ISERROR(VLOOKUP(D1059,'[1]A7-1-1开设专业表'!$G$11:$H$200,2,0)),"专业方向在7.1.1不存在",VLOOKUP(D1059,'[1]A7-1-1开设专业表'!$G$11:$H$200,2,0))))</f>
        <v>投资与理财</v>
      </c>
      <c r="F1059" s="13" t="s">
        <v>87</v>
      </c>
      <c r="G1059" s="13" t="s">
        <v>88</v>
      </c>
      <c r="H1059" s="13" t="s">
        <v>18</v>
      </c>
      <c r="I1059" s="13" t="s">
        <v>19</v>
      </c>
      <c r="J1059" s="13" t="s">
        <v>20</v>
      </c>
      <c r="K1059" s="15">
        <v>32</v>
      </c>
    </row>
    <row r="1060" ht="24" spans="1:11">
      <c r="A1060" s="13">
        <v>1055</v>
      </c>
      <c r="B1060" s="13" t="s">
        <v>904</v>
      </c>
      <c r="C1060" s="14" t="str">
        <f>IF(B1060="999999","公共选修课",IF(B1060="","",IF(ISERROR(VLOOKUP(B1060,'[1]A7-1-1开设专业表'!$E$11:$F$200,2,0)),"专业在7.1.1不存在",VLOOKUP(B1060,'[1]A7-1-1开设专业表'!$E$11:$F$200,2,0))))</f>
        <v>投资与理财</v>
      </c>
      <c r="D1060" s="13" t="s">
        <v>904</v>
      </c>
      <c r="E1060" s="14" t="str">
        <f>IF(D1060="999999","公共选修课",IF(D1060="","",IF(ISERROR(VLOOKUP(D1060,'[1]A7-1-1开设专业表'!$G$11:$H$200,2,0)),"专业方向在7.1.1不存在",VLOOKUP(D1060,'[1]A7-1-1开设专业表'!$G$11:$H$200,2,0))))</f>
        <v>投资与理财</v>
      </c>
      <c r="F1060" s="13" t="s">
        <v>924</v>
      </c>
      <c r="G1060" s="13" t="s">
        <v>877</v>
      </c>
      <c r="H1060" s="13" t="s">
        <v>29</v>
      </c>
      <c r="I1060" s="13" t="s">
        <v>35</v>
      </c>
      <c r="J1060" s="13" t="s">
        <v>20</v>
      </c>
      <c r="K1060" s="15">
        <v>64</v>
      </c>
    </row>
    <row r="1061" ht="24" spans="1:11">
      <c r="A1061" s="13">
        <v>1056</v>
      </c>
      <c r="B1061" s="13" t="s">
        <v>904</v>
      </c>
      <c r="C1061" s="14" t="str">
        <f>IF(B1061="999999","公共选修课",IF(B1061="","",IF(ISERROR(VLOOKUP(B1061,'[1]A7-1-1开设专业表'!$E$11:$F$200,2,0)),"专业在7.1.1不存在",VLOOKUP(B1061,'[1]A7-1-1开设专业表'!$E$11:$F$200,2,0))))</f>
        <v>投资与理财</v>
      </c>
      <c r="D1061" s="13" t="s">
        <v>904</v>
      </c>
      <c r="E1061" s="14" t="str">
        <f>IF(D1061="999999","公共选修课",IF(D1061="","",IF(ISERROR(VLOOKUP(D1061,'[1]A7-1-1开设专业表'!$G$11:$H$200,2,0)),"专业方向在7.1.1不存在",VLOOKUP(D1061,'[1]A7-1-1开设专业表'!$G$11:$H$200,2,0))))</f>
        <v>投资与理财</v>
      </c>
      <c r="F1061" s="13" t="s">
        <v>925</v>
      </c>
      <c r="G1061" s="13" t="s">
        <v>90</v>
      </c>
      <c r="H1061" s="13" t="s">
        <v>52</v>
      </c>
      <c r="I1061" s="13" t="s">
        <v>35</v>
      </c>
      <c r="J1061" s="13" t="s">
        <v>20</v>
      </c>
      <c r="K1061" s="15">
        <v>384</v>
      </c>
    </row>
    <row r="1062" spans="1:11">
      <c r="A1062" s="13">
        <v>1057</v>
      </c>
      <c r="B1062" s="13" t="s">
        <v>904</v>
      </c>
      <c r="C1062" s="14" t="str">
        <f>IF(B1062="999999","公共选修课",IF(B1062="","",IF(ISERROR(VLOOKUP(B1062,'[1]A7-1-1开设专业表'!$E$11:$F$200,2,0)),"专业在7.1.1不存在",VLOOKUP(B1062,'[1]A7-1-1开设专业表'!$E$11:$F$200,2,0))))</f>
        <v>投资与理财</v>
      </c>
      <c r="D1062" s="13" t="s">
        <v>904</v>
      </c>
      <c r="E1062" s="14" t="str">
        <f>IF(D1062="999999","公共选修课",IF(D1062="","",IF(ISERROR(VLOOKUP(D1062,'[1]A7-1-1开设专业表'!$G$11:$H$200,2,0)),"专业方向在7.1.1不存在",VLOOKUP(D1062,'[1]A7-1-1开设专业表'!$G$11:$H$200,2,0))))</f>
        <v>投资与理财</v>
      </c>
      <c r="F1062" s="13" t="s">
        <v>868</v>
      </c>
      <c r="G1062" s="13" t="s">
        <v>869</v>
      </c>
      <c r="H1062" s="13" t="s">
        <v>29</v>
      </c>
      <c r="I1062" s="13" t="s">
        <v>35</v>
      </c>
      <c r="J1062" s="13" t="s">
        <v>20</v>
      </c>
      <c r="K1062" s="15">
        <v>64</v>
      </c>
    </row>
    <row r="1063" ht="24" spans="1:11">
      <c r="A1063" s="13">
        <v>1058</v>
      </c>
      <c r="B1063" s="13" t="s">
        <v>904</v>
      </c>
      <c r="C1063" s="14" t="str">
        <f>IF(B1063="999999","公共选修课",IF(B1063="","",IF(ISERROR(VLOOKUP(B1063,'[1]A7-1-1开设专业表'!$E$11:$F$200,2,0)),"专业在7.1.1不存在",VLOOKUP(B1063,'[1]A7-1-1开设专业表'!$E$11:$F$200,2,0))))</f>
        <v>投资与理财</v>
      </c>
      <c r="D1063" s="13" t="s">
        <v>904</v>
      </c>
      <c r="E1063" s="14" t="str">
        <f>IF(D1063="999999","公共选修课",IF(D1063="","",IF(ISERROR(VLOOKUP(D1063,'[1]A7-1-1开设专业表'!$G$11:$H$200,2,0)),"专业方向在7.1.1不存在",VLOOKUP(D1063,'[1]A7-1-1开设专业表'!$G$11:$H$200,2,0))))</f>
        <v>投资与理财</v>
      </c>
      <c r="F1063" s="13" t="s">
        <v>870</v>
      </c>
      <c r="G1063" s="13" t="s">
        <v>871</v>
      </c>
      <c r="H1063" s="13" t="s">
        <v>29</v>
      </c>
      <c r="I1063" s="13" t="s">
        <v>35</v>
      </c>
      <c r="J1063" s="13" t="s">
        <v>20</v>
      </c>
      <c r="K1063" s="15">
        <v>64</v>
      </c>
    </row>
    <row r="1064" ht="36" spans="1:11">
      <c r="A1064" s="13">
        <v>1059</v>
      </c>
      <c r="B1064" s="13" t="s">
        <v>904</v>
      </c>
      <c r="C1064" s="14" t="str">
        <f>IF(B1064="999999","公共选修课",IF(B1064="","",IF(ISERROR(VLOOKUP(B1064,'[1]A7-1-1开设专业表'!$E$11:$F$200,2,0)),"专业在7.1.1不存在",VLOOKUP(B1064,'[1]A7-1-1开设专业表'!$E$11:$F$200,2,0))))</f>
        <v>投资与理财</v>
      </c>
      <c r="D1064" s="13" t="s">
        <v>904</v>
      </c>
      <c r="E1064" s="14" t="str">
        <f>IF(D1064="999999","公共选修课",IF(D1064="","",IF(ISERROR(VLOOKUP(D1064,'[1]A7-1-1开设专业表'!$G$11:$H$200,2,0)),"专业方向在7.1.1不存在",VLOOKUP(D1064,'[1]A7-1-1开设专业表'!$G$11:$H$200,2,0))))</f>
        <v>投资与理财</v>
      </c>
      <c r="F1064" s="13" t="s">
        <v>926</v>
      </c>
      <c r="G1064" s="13" t="s">
        <v>927</v>
      </c>
      <c r="H1064" s="13" t="s">
        <v>29</v>
      </c>
      <c r="I1064" s="13" t="s">
        <v>30</v>
      </c>
      <c r="J1064" s="13" t="s">
        <v>20</v>
      </c>
      <c r="K1064" s="15">
        <v>64</v>
      </c>
    </row>
    <row r="1065" ht="24" spans="1:11">
      <c r="A1065" s="13">
        <v>1060</v>
      </c>
      <c r="B1065" s="13" t="s">
        <v>904</v>
      </c>
      <c r="C1065" s="14" t="str">
        <f>IF(B1065="999999","公共选修课",IF(B1065="","",IF(ISERROR(VLOOKUP(B1065,'[1]A7-1-1开设专业表'!$E$11:$F$200,2,0)),"专业在7.1.1不存在",VLOOKUP(B1065,'[1]A7-1-1开设专业表'!$E$11:$F$200,2,0))))</f>
        <v>投资与理财</v>
      </c>
      <c r="D1065" s="13" t="s">
        <v>904</v>
      </c>
      <c r="E1065" s="14" t="str">
        <f>IF(D1065="999999","公共选修课",IF(D1065="","",IF(ISERROR(VLOOKUP(D1065,'[1]A7-1-1开设专业表'!$G$11:$H$200,2,0)),"专业方向在7.1.1不存在",VLOOKUP(D1065,'[1]A7-1-1开设专业表'!$G$11:$H$200,2,0))))</f>
        <v>投资与理财</v>
      </c>
      <c r="F1065" s="13" t="s">
        <v>883</v>
      </c>
      <c r="G1065" s="13" t="s">
        <v>884</v>
      </c>
      <c r="H1065" s="13" t="s">
        <v>52</v>
      </c>
      <c r="I1065" s="13" t="s">
        <v>35</v>
      </c>
      <c r="J1065" s="13" t="s">
        <v>20</v>
      </c>
      <c r="K1065" s="15">
        <v>96</v>
      </c>
    </row>
    <row r="1066" ht="24" spans="1:11">
      <c r="A1066" s="13">
        <v>1061</v>
      </c>
      <c r="B1066" s="13" t="s">
        <v>904</v>
      </c>
      <c r="C1066" s="14" t="str">
        <f>IF(B1066="999999","公共选修课",IF(B1066="","",IF(ISERROR(VLOOKUP(B1066,'[1]A7-1-1开设专业表'!$E$11:$F$200,2,0)),"专业在7.1.1不存在",VLOOKUP(B1066,'[1]A7-1-1开设专业表'!$E$11:$F$200,2,0))))</f>
        <v>投资与理财</v>
      </c>
      <c r="D1066" s="13" t="s">
        <v>904</v>
      </c>
      <c r="E1066" s="14" t="str">
        <f>IF(D1066="999999","公共选修课",IF(D1066="","",IF(ISERROR(VLOOKUP(D1066,'[1]A7-1-1开设专业表'!$G$11:$H$200,2,0)),"专业方向在7.1.1不存在",VLOOKUP(D1066,'[1]A7-1-1开设专业表'!$G$11:$H$200,2,0))))</f>
        <v>投资与理财</v>
      </c>
      <c r="F1066" s="13" t="s">
        <v>928</v>
      </c>
      <c r="G1066" s="13" t="s">
        <v>898</v>
      </c>
      <c r="H1066" s="13" t="s">
        <v>29</v>
      </c>
      <c r="I1066" s="13" t="s">
        <v>35</v>
      </c>
      <c r="J1066" s="13" t="s">
        <v>73</v>
      </c>
      <c r="K1066" s="15">
        <v>32</v>
      </c>
    </row>
    <row r="1067" ht="24" spans="1:11">
      <c r="A1067" s="13">
        <v>1062</v>
      </c>
      <c r="B1067" s="13" t="s">
        <v>904</v>
      </c>
      <c r="C1067" s="14" t="str">
        <f>IF(B1067="999999","公共选修课",IF(B1067="","",IF(ISERROR(VLOOKUP(B1067,'[1]A7-1-1开设专业表'!$E$11:$F$200,2,0)),"专业在7.1.1不存在",VLOOKUP(B1067,'[1]A7-1-1开设专业表'!$E$11:$F$200,2,0))))</f>
        <v>投资与理财</v>
      </c>
      <c r="D1067" s="13" t="s">
        <v>904</v>
      </c>
      <c r="E1067" s="14" t="str">
        <f>IF(D1067="999999","公共选修课",IF(D1067="","",IF(ISERROR(VLOOKUP(D1067,'[1]A7-1-1开设专业表'!$G$11:$H$200,2,0)),"专业方向在7.1.1不存在",VLOOKUP(D1067,'[1]A7-1-1开设专业表'!$G$11:$H$200,2,0))))</f>
        <v>投资与理财</v>
      </c>
      <c r="F1067" s="13" t="s">
        <v>211</v>
      </c>
      <c r="G1067" s="13" t="s">
        <v>54</v>
      </c>
      <c r="H1067" s="13" t="s">
        <v>29</v>
      </c>
      <c r="I1067" s="13" t="s">
        <v>19</v>
      </c>
      <c r="J1067" s="13" t="s">
        <v>20</v>
      </c>
      <c r="K1067" s="15">
        <v>48</v>
      </c>
    </row>
    <row r="1068" ht="24" spans="1:11">
      <c r="A1068" s="13">
        <v>1063</v>
      </c>
      <c r="B1068" s="13" t="s">
        <v>904</v>
      </c>
      <c r="C1068" s="14" t="str">
        <f>IF(B1068="999999","公共选修课",IF(B1068="","",IF(ISERROR(VLOOKUP(B1068,'[1]A7-1-1开设专业表'!$E$11:$F$200,2,0)),"专业在7.1.1不存在",VLOOKUP(B1068,'[1]A7-1-1开设专业表'!$E$11:$F$200,2,0))))</f>
        <v>投资与理财</v>
      </c>
      <c r="D1068" s="13" t="s">
        <v>904</v>
      </c>
      <c r="E1068" s="14" t="str">
        <f>IF(D1068="999999","公共选修课",IF(D1068="","",IF(ISERROR(VLOOKUP(D1068,'[1]A7-1-1开设专业表'!$G$11:$H$200,2,0)),"专业方向在7.1.1不存在",VLOOKUP(D1068,'[1]A7-1-1开设专业表'!$G$11:$H$200,2,0))))</f>
        <v>投资与理财</v>
      </c>
      <c r="F1068" s="13" t="s">
        <v>152</v>
      </c>
      <c r="G1068" s="13" t="s">
        <v>56</v>
      </c>
      <c r="H1068" s="13" t="s">
        <v>29</v>
      </c>
      <c r="I1068" s="13" t="s">
        <v>19</v>
      </c>
      <c r="J1068" s="13" t="s">
        <v>20</v>
      </c>
      <c r="K1068" s="15">
        <v>48</v>
      </c>
    </row>
    <row r="1069" ht="24" spans="1:11">
      <c r="A1069" s="13">
        <v>1064</v>
      </c>
      <c r="B1069" s="13" t="s">
        <v>904</v>
      </c>
      <c r="C1069" s="14" t="str">
        <f>IF(B1069="999999","公共选修课",IF(B1069="","",IF(ISERROR(VLOOKUP(B1069,'[1]A7-1-1开设专业表'!$E$11:$F$200,2,0)),"专业在7.1.1不存在",VLOOKUP(B1069,'[1]A7-1-1开设专业表'!$E$11:$F$200,2,0))))</f>
        <v>投资与理财</v>
      </c>
      <c r="D1069" s="13" t="s">
        <v>904</v>
      </c>
      <c r="E1069" s="14" t="str">
        <f>IF(D1069="999999","公共选修课",IF(D1069="","",IF(ISERROR(VLOOKUP(D1069,'[1]A7-1-1开设专业表'!$G$11:$H$200,2,0)),"专业方向在7.1.1不存在",VLOOKUP(D1069,'[1]A7-1-1开设专业表'!$G$11:$H$200,2,0))))</f>
        <v>投资与理财</v>
      </c>
      <c r="F1069" s="13" t="s">
        <v>63</v>
      </c>
      <c r="G1069" s="13" t="s">
        <v>94</v>
      </c>
      <c r="H1069" s="13" t="s">
        <v>18</v>
      </c>
      <c r="I1069" s="13" t="s">
        <v>19</v>
      </c>
      <c r="J1069" s="13" t="s">
        <v>20</v>
      </c>
      <c r="K1069" s="15">
        <v>4</v>
      </c>
    </row>
    <row r="1070" ht="24" spans="1:11">
      <c r="A1070" s="13">
        <v>1065</v>
      </c>
      <c r="B1070" s="13" t="s">
        <v>904</v>
      </c>
      <c r="C1070" s="14" t="str">
        <f>IF(B1070="999999","公共选修课",IF(B1070="","",IF(ISERROR(VLOOKUP(B1070,'[1]A7-1-1开设专业表'!$E$11:$F$200,2,0)),"专业在7.1.1不存在",VLOOKUP(B1070,'[1]A7-1-1开设专业表'!$E$11:$F$200,2,0))))</f>
        <v>投资与理财</v>
      </c>
      <c r="D1070" s="13" t="s">
        <v>904</v>
      </c>
      <c r="E1070" s="14" t="str">
        <f>IF(D1070="999999","公共选修课",IF(D1070="","",IF(ISERROR(VLOOKUP(D1070,'[1]A7-1-1开设专业表'!$G$11:$H$200,2,0)),"专业方向在7.1.1不存在",VLOOKUP(D1070,'[1]A7-1-1开设专业表'!$G$11:$H$200,2,0))))</f>
        <v>投资与理财</v>
      </c>
      <c r="F1070" s="13" t="s">
        <v>63</v>
      </c>
      <c r="G1070" s="13" t="s">
        <v>95</v>
      </c>
      <c r="H1070" s="13" t="s">
        <v>18</v>
      </c>
      <c r="I1070" s="13" t="s">
        <v>19</v>
      </c>
      <c r="J1070" s="13" t="s">
        <v>20</v>
      </c>
      <c r="K1070" s="15">
        <v>4</v>
      </c>
    </row>
    <row r="1071" ht="24" spans="1:11">
      <c r="A1071" s="13">
        <v>1066</v>
      </c>
      <c r="B1071" s="13" t="s">
        <v>904</v>
      </c>
      <c r="C1071" s="14" t="str">
        <f>IF(B1071="999999","公共选修课",IF(B1071="","",IF(ISERROR(VLOOKUP(B1071,'[1]A7-1-1开设专业表'!$E$11:$F$200,2,0)),"专业在7.1.1不存在",VLOOKUP(B1071,'[1]A7-1-1开设专业表'!$E$11:$F$200,2,0))))</f>
        <v>投资与理财</v>
      </c>
      <c r="D1071" s="13" t="s">
        <v>904</v>
      </c>
      <c r="E1071" s="14" t="str">
        <f>IF(D1071="999999","公共选修课",IF(D1071="","",IF(ISERROR(VLOOKUP(D1071,'[1]A7-1-1开设专业表'!$G$11:$H$200,2,0)),"专业方向在7.1.1不存在",VLOOKUP(D1071,'[1]A7-1-1开设专业表'!$G$11:$H$200,2,0))))</f>
        <v>投资与理财</v>
      </c>
      <c r="F1071" s="13" t="s">
        <v>210</v>
      </c>
      <c r="G1071" s="13" t="s">
        <v>49</v>
      </c>
      <c r="H1071" s="13" t="s">
        <v>29</v>
      </c>
      <c r="I1071" s="13" t="s">
        <v>19</v>
      </c>
      <c r="J1071" s="13" t="s">
        <v>20</v>
      </c>
      <c r="K1071" s="15">
        <v>48</v>
      </c>
    </row>
    <row r="1072" ht="24" spans="1:11">
      <c r="A1072" s="13">
        <v>1067</v>
      </c>
      <c r="B1072" s="13" t="s">
        <v>904</v>
      </c>
      <c r="C1072" s="14" t="str">
        <f>IF(B1072="999999","公共选修课",IF(B1072="","",IF(ISERROR(VLOOKUP(B1072,'[1]A7-1-1开设专业表'!$E$11:$F$200,2,0)),"专业在7.1.1不存在",VLOOKUP(B1072,'[1]A7-1-1开设专业表'!$E$11:$F$200,2,0))))</f>
        <v>投资与理财</v>
      </c>
      <c r="D1072" s="13" t="s">
        <v>904</v>
      </c>
      <c r="E1072" s="14" t="str">
        <f>IF(D1072="999999","公共选修课",IF(D1072="","",IF(ISERROR(VLOOKUP(D1072,'[1]A7-1-1开设专业表'!$G$11:$H$200,2,0)),"专业方向在7.1.1不存在",VLOOKUP(D1072,'[1]A7-1-1开设专业表'!$G$11:$H$200,2,0))))</f>
        <v>投资与理财</v>
      </c>
      <c r="F1072" s="13" t="s">
        <v>103</v>
      </c>
      <c r="G1072" s="13" t="s">
        <v>95</v>
      </c>
      <c r="H1072" s="13" t="s">
        <v>18</v>
      </c>
      <c r="I1072" s="13" t="s">
        <v>19</v>
      </c>
      <c r="J1072" s="13" t="s">
        <v>20</v>
      </c>
      <c r="K1072" s="15">
        <v>4</v>
      </c>
    </row>
    <row r="1073" ht="24" spans="1:11">
      <c r="A1073" s="13">
        <v>1068</v>
      </c>
      <c r="B1073" s="13" t="s">
        <v>904</v>
      </c>
      <c r="C1073" s="14" t="str">
        <f>IF(B1073="999999","公共选修课",IF(B1073="","",IF(ISERROR(VLOOKUP(B1073,'[1]A7-1-1开设专业表'!$E$11:$F$200,2,0)),"专业在7.1.1不存在",VLOOKUP(B1073,'[1]A7-1-1开设专业表'!$E$11:$F$200,2,0))))</f>
        <v>投资与理财</v>
      </c>
      <c r="D1073" s="13" t="s">
        <v>904</v>
      </c>
      <c r="E1073" s="14" t="str">
        <f>IF(D1073="999999","公共选修课",IF(D1073="","",IF(ISERROR(VLOOKUP(D1073,'[1]A7-1-1开设专业表'!$G$11:$H$200,2,0)),"专业方向在7.1.1不存在",VLOOKUP(D1073,'[1]A7-1-1开设专业表'!$G$11:$H$200,2,0))))</f>
        <v>投资与理财</v>
      </c>
      <c r="F1073" s="13" t="s">
        <v>163</v>
      </c>
      <c r="G1073" s="13" t="s">
        <v>95</v>
      </c>
      <c r="H1073" s="13" t="s">
        <v>18</v>
      </c>
      <c r="I1073" s="13" t="s">
        <v>19</v>
      </c>
      <c r="J1073" s="13" t="s">
        <v>20</v>
      </c>
      <c r="K1073" s="15">
        <v>4</v>
      </c>
    </row>
    <row r="1074" spans="1:11">
      <c r="A1074" s="13">
        <v>1069</v>
      </c>
      <c r="B1074" s="13" t="s">
        <v>929</v>
      </c>
      <c r="C1074" s="14" t="str">
        <f>IF(B1074="999999","公共选修课",IF(B1074="","",IF(ISERROR(VLOOKUP(B1074,'[1]A7-1-1开设专业表'!$E$11:$F$200,2,0)),"专业在7.1.1不存在",VLOOKUP(B1074,'[1]A7-1-1开设专业表'!$E$11:$F$200,2,0))))</f>
        <v>会计与审计</v>
      </c>
      <c r="D1074" s="13" t="s">
        <v>929</v>
      </c>
      <c r="E1074" s="14" t="str">
        <f>IF(D1074="999999","公共选修课",IF(D1074="","",IF(ISERROR(VLOOKUP(D1074,'[1]A7-1-1开设专业表'!$G$11:$H$200,2,0)),"专业方向在7.1.1不存在",VLOOKUP(D1074,'[1]A7-1-1开设专业表'!$G$11:$H$200,2,0))))</f>
        <v>会计与审计</v>
      </c>
      <c r="F1074" s="13" t="s">
        <v>23</v>
      </c>
      <c r="G1074" s="13" t="s">
        <v>24</v>
      </c>
      <c r="H1074" s="13" t="s">
        <v>18</v>
      </c>
      <c r="I1074" s="13" t="s">
        <v>19</v>
      </c>
      <c r="J1074" s="13" t="s">
        <v>20</v>
      </c>
      <c r="K1074" s="15">
        <v>64</v>
      </c>
    </row>
    <row r="1075" spans="1:11">
      <c r="A1075" s="13">
        <v>1070</v>
      </c>
      <c r="B1075" s="13" t="s">
        <v>929</v>
      </c>
      <c r="C1075" s="14" t="str">
        <f>IF(B1075="999999","公共选修课",IF(B1075="","",IF(ISERROR(VLOOKUP(B1075,'[1]A7-1-1开设专业表'!$E$11:$F$200,2,0)),"专业在7.1.1不存在",VLOOKUP(B1075,'[1]A7-1-1开设专业表'!$E$11:$F$200,2,0))))</f>
        <v>会计与审计</v>
      </c>
      <c r="D1075" s="13" t="s">
        <v>929</v>
      </c>
      <c r="E1075" s="14" t="str">
        <f>IF(D1075="999999","公共选修课",IF(D1075="","",IF(ISERROR(VLOOKUP(D1075,'[1]A7-1-1开设专业表'!$G$11:$H$200,2,0)),"专业方向在7.1.1不存在",VLOOKUP(D1075,'[1]A7-1-1开设专业表'!$G$11:$H$200,2,0))))</f>
        <v>会计与审计</v>
      </c>
      <c r="F1075" s="13" t="s">
        <v>25</v>
      </c>
      <c r="G1075" s="13" t="s">
        <v>26</v>
      </c>
      <c r="H1075" s="13" t="s">
        <v>18</v>
      </c>
      <c r="I1075" s="13" t="s">
        <v>19</v>
      </c>
      <c r="J1075" s="13" t="s">
        <v>20</v>
      </c>
      <c r="K1075" s="15">
        <v>64</v>
      </c>
    </row>
    <row r="1076" ht="24" spans="1:11">
      <c r="A1076" s="13">
        <v>1071</v>
      </c>
      <c r="B1076" s="13" t="s">
        <v>929</v>
      </c>
      <c r="C1076" s="14" t="str">
        <f>IF(B1076="999999","公共选修课",IF(B1076="","",IF(ISERROR(VLOOKUP(B1076,'[1]A7-1-1开设专业表'!$E$11:$F$200,2,0)),"专业在7.1.1不存在",VLOOKUP(B1076,'[1]A7-1-1开设专业表'!$E$11:$F$200,2,0))))</f>
        <v>会计与审计</v>
      </c>
      <c r="D1076" s="13" t="s">
        <v>929</v>
      </c>
      <c r="E1076" s="14" t="str">
        <f>IF(D1076="999999","公共选修课",IF(D1076="","",IF(ISERROR(VLOOKUP(D1076,'[1]A7-1-1开设专业表'!$G$11:$H$200,2,0)),"专业方向在7.1.1不存在",VLOOKUP(D1076,'[1]A7-1-1开设专业表'!$G$11:$H$200,2,0))))</f>
        <v>会计与审计</v>
      </c>
      <c r="F1076" s="13" t="s">
        <v>902</v>
      </c>
      <c r="G1076" s="13" t="s">
        <v>903</v>
      </c>
      <c r="H1076" s="13" t="s">
        <v>29</v>
      </c>
      <c r="I1076" s="13" t="s">
        <v>30</v>
      </c>
      <c r="J1076" s="13" t="s">
        <v>73</v>
      </c>
      <c r="K1076" s="15">
        <v>32</v>
      </c>
    </row>
    <row r="1077" ht="36" spans="1:11">
      <c r="A1077" s="13">
        <v>1072</v>
      </c>
      <c r="B1077" s="13" t="s">
        <v>929</v>
      </c>
      <c r="C1077" s="14" t="str">
        <f>IF(B1077="999999","公共选修课",IF(B1077="","",IF(ISERROR(VLOOKUP(B1077,'[1]A7-1-1开设专业表'!$E$11:$F$200,2,0)),"专业在7.1.1不存在",VLOOKUP(B1077,'[1]A7-1-1开设专业表'!$E$11:$F$200,2,0))))</f>
        <v>会计与审计</v>
      </c>
      <c r="D1077" s="13" t="s">
        <v>929</v>
      </c>
      <c r="E1077" s="14" t="str">
        <f>IF(D1077="999999","公共选修课",IF(D1077="","",IF(ISERROR(VLOOKUP(D1077,'[1]A7-1-1开设专业表'!$G$11:$H$200,2,0)),"专业方向在7.1.1不存在",VLOOKUP(D1077,'[1]A7-1-1开设专业表'!$G$11:$H$200,2,0))))</f>
        <v>会计与审计</v>
      </c>
      <c r="F1077" s="13" t="s">
        <v>930</v>
      </c>
      <c r="G1077" s="13" t="s">
        <v>931</v>
      </c>
      <c r="H1077" s="13" t="s">
        <v>52</v>
      </c>
      <c r="I1077" s="13" t="s">
        <v>35</v>
      </c>
      <c r="J1077" s="13" t="s">
        <v>73</v>
      </c>
      <c r="K1077" s="15">
        <v>64</v>
      </c>
    </row>
    <row r="1078" spans="1:11">
      <c r="A1078" s="13">
        <v>1073</v>
      </c>
      <c r="B1078" s="13" t="s">
        <v>929</v>
      </c>
      <c r="C1078" s="14" t="str">
        <f>IF(B1078="999999","公共选修课",IF(B1078="","",IF(ISERROR(VLOOKUP(B1078,'[1]A7-1-1开设专业表'!$E$11:$F$200,2,0)),"专业在7.1.1不存在",VLOOKUP(B1078,'[1]A7-1-1开设专业表'!$E$11:$F$200,2,0))))</f>
        <v>会计与审计</v>
      </c>
      <c r="D1078" s="13" t="s">
        <v>929</v>
      </c>
      <c r="E1078" s="14" t="str">
        <f>IF(D1078="999999","公共选修课",IF(D1078="","",IF(ISERROR(VLOOKUP(D1078,'[1]A7-1-1开设专业表'!$G$11:$H$200,2,0)),"专业方向在7.1.1不存在",VLOOKUP(D1078,'[1]A7-1-1开设专业表'!$G$11:$H$200,2,0))))</f>
        <v>会计与审计</v>
      </c>
      <c r="F1078" s="13" t="s">
        <v>905</v>
      </c>
      <c r="G1078" s="13" t="s">
        <v>890</v>
      </c>
      <c r="H1078" s="13" t="s">
        <v>29</v>
      </c>
      <c r="I1078" s="13" t="s">
        <v>35</v>
      </c>
      <c r="J1078" s="13" t="s">
        <v>20</v>
      </c>
      <c r="K1078" s="15">
        <v>64</v>
      </c>
    </row>
    <row r="1079" ht="24" spans="1:11">
      <c r="A1079" s="13">
        <v>1074</v>
      </c>
      <c r="B1079" s="13" t="s">
        <v>929</v>
      </c>
      <c r="C1079" s="14" t="str">
        <f>IF(B1079="999999","公共选修课",IF(B1079="","",IF(ISERROR(VLOOKUP(B1079,'[1]A7-1-1开设专业表'!$E$11:$F$200,2,0)),"专业在7.1.1不存在",VLOOKUP(B1079,'[1]A7-1-1开设专业表'!$E$11:$F$200,2,0))))</f>
        <v>会计与审计</v>
      </c>
      <c r="D1079" s="13" t="s">
        <v>929</v>
      </c>
      <c r="E1079" s="14" t="str">
        <f>IF(D1079="999999","公共选修课",IF(D1079="","",IF(ISERROR(VLOOKUP(D1079,'[1]A7-1-1开设专业表'!$G$11:$H$200,2,0)),"专业方向在7.1.1不存在",VLOOKUP(D1079,'[1]A7-1-1开设专业表'!$G$11:$H$200,2,0))))</f>
        <v>会计与审计</v>
      </c>
      <c r="F1079" s="13" t="s">
        <v>932</v>
      </c>
      <c r="G1079" s="13" t="s">
        <v>933</v>
      </c>
      <c r="H1079" s="13" t="s">
        <v>52</v>
      </c>
      <c r="I1079" s="13" t="s">
        <v>35</v>
      </c>
      <c r="J1079" s="13" t="s">
        <v>20</v>
      </c>
      <c r="K1079" s="15">
        <v>32</v>
      </c>
    </row>
    <row r="1080" ht="24" spans="1:11">
      <c r="A1080" s="13">
        <v>1075</v>
      </c>
      <c r="B1080" s="13" t="s">
        <v>929</v>
      </c>
      <c r="C1080" s="14" t="str">
        <f>IF(B1080="999999","公共选修课",IF(B1080="","",IF(ISERROR(VLOOKUP(B1080,'[1]A7-1-1开设专业表'!$E$11:$F$200,2,0)),"专业在7.1.1不存在",VLOOKUP(B1080,'[1]A7-1-1开设专业表'!$E$11:$F$200,2,0))))</f>
        <v>会计与审计</v>
      </c>
      <c r="D1080" s="13" t="s">
        <v>929</v>
      </c>
      <c r="E1080" s="14" t="str">
        <f>IF(D1080="999999","公共选修课",IF(D1080="","",IF(ISERROR(VLOOKUP(D1080,'[1]A7-1-1开设专业表'!$G$11:$H$200,2,0)),"专业方向在7.1.1不存在",VLOOKUP(D1080,'[1]A7-1-1开设专业表'!$G$11:$H$200,2,0))))</f>
        <v>会计与审计</v>
      </c>
      <c r="F1080" s="13" t="s">
        <v>934</v>
      </c>
      <c r="G1080" s="13" t="s">
        <v>935</v>
      </c>
      <c r="H1080" s="13" t="s">
        <v>29</v>
      </c>
      <c r="I1080" s="13" t="s">
        <v>35</v>
      </c>
      <c r="J1080" s="13" t="s">
        <v>20</v>
      </c>
      <c r="K1080" s="15">
        <v>60</v>
      </c>
    </row>
    <row r="1081" spans="1:11">
      <c r="A1081" s="13">
        <v>1076</v>
      </c>
      <c r="B1081" s="13" t="s">
        <v>929</v>
      </c>
      <c r="C1081" s="14" t="str">
        <f>IF(B1081="999999","公共选修课",IF(B1081="","",IF(ISERROR(VLOOKUP(B1081,'[1]A7-1-1开设专业表'!$E$11:$F$200,2,0)),"专业在7.1.1不存在",VLOOKUP(B1081,'[1]A7-1-1开设专业表'!$E$11:$F$200,2,0))))</f>
        <v>会计与审计</v>
      </c>
      <c r="D1081" s="13" t="s">
        <v>929</v>
      </c>
      <c r="E1081" s="14" t="str">
        <f>IF(D1081="999999","公共选修课",IF(D1081="","",IF(ISERROR(VLOOKUP(D1081,'[1]A7-1-1开设专业表'!$G$11:$H$200,2,0)),"专业方向在7.1.1不存在",VLOOKUP(D1081,'[1]A7-1-1开设专业表'!$G$11:$H$200,2,0))))</f>
        <v>会计与审计</v>
      </c>
      <c r="F1081" s="13" t="s">
        <v>936</v>
      </c>
      <c r="G1081" s="13" t="s">
        <v>937</v>
      </c>
      <c r="H1081" s="13" t="s">
        <v>29</v>
      </c>
      <c r="I1081" s="13" t="s">
        <v>35</v>
      </c>
      <c r="J1081" s="13" t="s">
        <v>20</v>
      </c>
      <c r="K1081" s="15">
        <v>64</v>
      </c>
    </row>
    <row r="1082" ht="36" spans="1:11">
      <c r="A1082" s="13">
        <v>1077</v>
      </c>
      <c r="B1082" s="13" t="s">
        <v>929</v>
      </c>
      <c r="C1082" s="14" t="str">
        <f>IF(B1082="999999","公共选修课",IF(B1082="","",IF(ISERROR(VLOOKUP(B1082,'[1]A7-1-1开设专业表'!$E$11:$F$200,2,0)),"专业在7.1.1不存在",VLOOKUP(B1082,'[1]A7-1-1开设专业表'!$E$11:$F$200,2,0))))</f>
        <v>会计与审计</v>
      </c>
      <c r="D1082" s="13" t="s">
        <v>929</v>
      </c>
      <c r="E1082" s="14" t="str">
        <f>IF(D1082="999999","公共选修课",IF(D1082="","",IF(ISERROR(VLOOKUP(D1082,'[1]A7-1-1开设专业表'!$G$11:$H$200,2,0)),"专业方向在7.1.1不存在",VLOOKUP(D1082,'[1]A7-1-1开设专业表'!$G$11:$H$200,2,0))))</f>
        <v>会计与审计</v>
      </c>
      <c r="F1082" s="13" t="s">
        <v>908</v>
      </c>
      <c r="G1082" s="13" t="s">
        <v>909</v>
      </c>
      <c r="H1082" s="13" t="s">
        <v>29</v>
      </c>
      <c r="I1082" s="13" t="s">
        <v>35</v>
      </c>
      <c r="J1082" s="13" t="s">
        <v>20</v>
      </c>
      <c r="K1082" s="15">
        <v>48</v>
      </c>
    </row>
    <row r="1083" ht="24" spans="1:11">
      <c r="A1083" s="13">
        <v>1078</v>
      </c>
      <c r="B1083" s="13" t="s">
        <v>929</v>
      </c>
      <c r="C1083" s="14" t="str">
        <f>IF(B1083="999999","公共选修课",IF(B1083="","",IF(ISERROR(VLOOKUP(B1083,'[1]A7-1-1开设专业表'!$E$11:$F$200,2,0)),"专业在7.1.1不存在",VLOOKUP(B1083,'[1]A7-1-1开设专业表'!$E$11:$F$200,2,0))))</f>
        <v>会计与审计</v>
      </c>
      <c r="D1083" s="13" t="s">
        <v>929</v>
      </c>
      <c r="E1083" s="14" t="str">
        <f>IF(D1083="999999","公共选修课",IF(D1083="","",IF(ISERROR(VLOOKUP(D1083,'[1]A7-1-1开设专业表'!$G$11:$H$200,2,0)),"专业方向在7.1.1不存在",VLOOKUP(D1083,'[1]A7-1-1开设专业表'!$G$11:$H$200,2,0))))</f>
        <v>会计与审计</v>
      </c>
      <c r="F1083" s="13" t="s">
        <v>925</v>
      </c>
      <c r="G1083" s="13" t="s">
        <v>90</v>
      </c>
      <c r="H1083" s="13" t="s">
        <v>52</v>
      </c>
      <c r="I1083" s="13" t="s">
        <v>35</v>
      </c>
      <c r="J1083" s="13" t="s">
        <v>20</v>
      </c>
      <c r="K1083" s="15">
        <v>384</v>
      </c>
    </row>
    <row r="1084" ht="24" spans="1:11">
      <c r="A1084" s="13">
        <v>1079</v>
      </c>
      <c r="B1084" s="13" t="s">
        <v>929</v>
      </c>
      <c r="C1084" s="14" t="str">
        <f>IF(B1084="999999","公共选修课",IF(B1084="","",IF(ISERROR(VLOOKUP(B1084,'[1]A7-1-1开设专业表'!$E$11:$F$200,2,0)),"专业在7.1.1不存在",VLOOKUP(B1084,'[1]A7-1-1开设专业表'!$E$11:$F$200,2,0))))</f>
        <v>会计与审计</v>
      </c>
      <c r="D1084" s="13" t="s">
        <v>929</v>
      </c>
      <c r="E1084" s="14" t="str">
        <f>IF(D1084="999999","公共选修课",IF(D1084="","",IF(ISERROR(VLOOKUP(D1084,'[1]A7-1-1开设专业表'!$G$11:$H$200,2,0)),"专业方向在7.1.1不存在",VLOOKUP(D1084,'[1]A7-1-1开设专业表'!$G$11:$H$200,2,0))))</f>
        <v>会计与审计</v>
      </c>
      <c r="F1084" s="13" t="s">
        <v>938</v>
      </c>
      <c r="G1084" s="13" t="s">
        <v>939</v>
      </c>
      <c r="H1084" s="13" t="s">
        <v>29</v>
      </c>
      <c r="I1084" s="13" t="s">
        <v>35</v>
      </c>
      <c r="J1084" s="13" t="s">
        <v>73</v>
      </c>
      <c r="K1084" s="15">
        <v>64</v>
      </c>
    </row>
    <row r="1085" ht="24" spans="1:11">
      <c r="A1085" s="13">
        <v>1080</v>
      </c>
      <c r="B1085" s="13" t="s">
        <v>929</v>
      </c>
      <c r="C1085" s="14" t="str">
        <f>IF(B1085="999999","公共选修课",IF(B1085="","",IF(ISERROR(VLOOKUP(B1085,'[1]A7-1-1开设专业表'!$E$11:$F$200,2,0)),"专业在7.1.1不存在",VLOOKUP(B1085,'[1]A7-1-1开设专业表'!$E$11:$F$200,2,0))))</f>
        <v>会计与审计</v>
      </c>
      <c r="D1085" s="13" t="s">
        <v>929</v>
      </c>
      <c r="E1085" s="14" t="str">
        <f>IF(D1085="999999","公共选修课",IF(D1085="","",IF(ISERROR(VLOOKUP(D1085,'[1]A7-1-1开设专业表'!$G$11:$H$200,2,0)),"专业方向在7.1.1不存在",VLOOKUP(D1085,'[1]A7-1-1开设专业表'!$G$11:$H$200,2,0))))</f>
        <v>会计与审计</v>
      </c>
      <c r="F1085" s="13" t="s">
        <v>940</v>
      </c>
      <c r="G1085" s="13" t="s">
        <v>941</v>
      </c>
      <c r="H1085" s="13" t="s">
        <v>29</v>
      </c>
      <c r="I1085" s="13" t="s">
        <v>35</v>
      </c>
      <c r="J1085" s="13" t="s">
        <v>20</v>
      </c>
      <c r="K1085" s="15">
        <v>64</v>
      </c>
    </row>
    <row r="1086" ht="24" spans="1:11">
      <c r="A1086" s="13">
        <v>1081</v>
      </c>
      <c r="B1086" s="13" t="s">
        <v>929</v>
      </c>
      <c r="C1086" s="14" t="str">
        <f>IF(B1086="999999","公共选修课",IF(B1086="","",IF(ISERROR(VLOOKUP(B1086,'[1]A7-1-1开设专业表'!$E$11:$F$200,2,0)),"专业在7.1.1不存在",VLOOKUP(B1086,'[1]A7-1-1开设专业表'!$E$11:$F$200,2,0))))</f>
        <v>会计与审计</v>
      </c>
      <c r="D1086" s="13" t="s">
        <v>929</v>
      </c>
      <c r="E1086" s="14" t="str">
        <f>IF(D1086="999999","公共选修课",IF(D1086="","",IF(ISERROR(VLOOKUP(D1086,'[1]A7-1-1开设专业表'!$G$11:$H$200,2,0)),"专业方向在7.1.1不存在",VLOOKUP(D1086,'[1]A7-1-1开设专业表'!$G$11:$H$200,2,0))))</f>
        <v>会计与审计</v>
      </c>
      <c r="F1086" s="13" t="s">
        <v>942</v>
      </c>
      <c r="G1086" s="13" t="s">
        <v>943</v>
      </c>
      <c r="H1086" s="13" t="s">
        <v>29</v>
      </c>
      <c r="I1086" s="13" t="s">
        <v>35</v>
      </c>
      <c r="J1086" s="13" t="s">
        <v>20</v>
      </c>
      <c r="K1086" s="15">
        <v>64</v>
      </c>
    </row>
    <row r="1087" ht="24" spans="1:11">
      <c r="A1087" s="13">
        <v>1082</v>
      </c>
      <c r="B1087" s="13" t="s">
        <v>929</v>
      </c>
      <c r="C1087" s="14" t="str">
        <f>IF(B1087="999999","公共选修课",IF(B1087="","",IF(ISERROR(VLOOKUP(B1087,'[1]A7-1-1开设专业表'!$E$11:$F$200,2,0)),"专业在7.1.1不存在",VLOOKUP(B1087,'[1]A7-1-1开设专业表'!$E$11:$F$200,2,0))))</f>
        <v>会计与审计</v>
      </c>
      <c r="D1087" s="13" t="s">
        <v>929</v>
      </c>
      <c r="E1087" s="14" t="str">
        <f>IF(D1087="999999","公共选修课",IF(D1087="","",IF(ISERROR(VLOOKUP(D1087,'[1]A7-1-1开设专业表'!$G$11:$H$200,2,0)),"专业方向在7.1.1不存在",VLOOKUP(D1087,'[1]A7-1-1开设专业表'!$G$11:$H$200,2,0))))</f>
        <v>会计与审计</v>
      </c>
      <c r="F1087" s="13" t="s">
        <v>944</v>
      </c>
      <c r="G1087" s="13" t="s">
        <v>945</v>
      </c>
      <c r="H1087" s="13" t="s">
        <v>52</v>
      </c>
      <c r="I1087" s="13" t="s">
        <v>35</v>
      </c>
      <c r="J1087" s="13" t="s">
        <v>20</v>
      </c>
      <c r="K1087" s="15">
        <v>64</v>
      </c>
    </row>
    <row r="1088" ht="36" spans="1:11">
      <c r="A1088" s="13">
        <v>1083</v>
      </c>
      <c r="B1088" s="13" t="s">
        <v>929</v>
      </c>
      <c r="C1088" s="14" t="str">
        <f>IF(B1088="999999","公共选修课",IF(B1088="","",IF(ISERROR(VLOOKUP(B1088,'[1]A7-1-1开设专业表'!$E$11:$F$200,2,0)),"专业在7.1.1不存在",VLOOKUP(B1088,'[1]A7-1-1开设专业表'!$E$11:$F$200,2,0))))</f>
        <v>会计与审计</v>
      </c>
      <c r="D1088" s="13" t="s">
        <v>929</v>
      </c>
      <c r="E1088" s="14" t="str">
        <f>IF(D1088="999999","公共选修课",IF(D1088="","",IF(ISERROR(VLOOKUP(D1088,'[1]A7-1-1开设专业表'!$G$11:$H$200,2,0)),"专业方向在7.1.1不存在",VLOOKUP(D1088,'[1]A7-1-1开设专业表'!$G$11:$H$200,2,0))))</f>
        <v>会计与审计</v>
      </c>
      <c r="F1088" s="13" t="s">
        <v>946</v>
      </c>
      <c r="G1088" s="13" t="s">
        <v>886</v>
      </c>
      <c r="H1088" s="13" t="s">
        <v>29</v>
      </c>
      <c r="I1088" s="13" t="s">
        <v>35</v>
      </c>
      <c r="J1088" s="13" t="s">
        <v>20</v>
      </c>
      <c r="K1088" s="15">
        <v>48</v>
      </c>
    </row>
    <row r="1089" spans="1:11">
      <c r="A1089" s="13">
        <v>1084</v>
      </c>
      <c r="B1089" s="13" t="s">
        <v>929</v>
      </c>
      <c r="C1089" s="14" t="str">
        <f>IF(B1089="999999","公共选修课",IF(B1089="","",IF(ISERROR(VLOOKUP(B1089,'[1]A7-1-1开设专业表'!$E$11:$F$200,2,0)),"专业在7.1.1不存在",VLOOKUP(B1089,'[1]A7-1-1开设专业表'!$E$11:$F$200,2,0))))</f>
        <v>会计与审计</v>
      </c>
      <c r="D1089" s="13" t="s">
        <v>929</v>
      </c>
      <c r="E1089" s="14" t="str">
        <f>IF(D1089="999999","公共选修课",IF(D1089="","",IF(ISERROR(VLOOKUP(D1089,'[1]A7-1-1开设专业表'!$G$11:$H$200,2,0)),"专业方向在7.1.1不存在",VLOOKUP(D1089,'[1]A7-1-1开设专业表'!$G$11:$H$200,2,0))))</f>
        <v>会计与审计</v>
      </c>
      <c r="F1089" s="13" t="s">
        <v>947</v>
      </c>
      <c r="G1089" s="13" t="s">
        <v>948</v>
      </c>
      <c r="H1089" s="13" t="s">
        <v>29</v>
      </c>
      <c r="I1089" s="13" t="s">
        <v>19</v>
      </c>
      <c r="J1089" s="13" t="s">
        <v>73</v>
      </c>
      <c r="K1089" s="15">
        <v>128</v>
      </c>
    </row>
    <row r="1090" spans="1:11">
      <c r="A1090" s="13">
        <v>1085</v>
      </c>
      <c r="B1090" s="13" t="s">
        <v>929</v>
      </c>
      <c r="C1090" s="14" t="str">
        <f>IF(B1090="999999","公共选修课",IF(B1090="","",IF(ISERROR(VLOOKUP(B1090,'[1]A7-1-1开设专业表'!$E$11:$F$200,2,0)),"专业在7.1.1不存在",VLOOKUP(B1090,'[1]A7-1-1开设专业表'!$E$11:$F$200,2,0))))</f>
        <v>会计与审计</v>
      </c>
      <c r="D1090" s="13" t="s">
        <v>929</v>
      </c>
      <c r="E1090" s="14" t="str">
        <f>IF(D1090="999999","公共选修课",IF(D1090="","",IF(ISERROR(VLOOKUP(D1090,'[1]A7-1-1开设专业表'!$G$11:$H$200,2,0)),"专业方向在7.1.1不存在",VLOOKUP(D1090,'[1]A7-1-1开设专业表'!$G$11:$H$200,2,0))))</f>
        <v>会计与审计</v>
      </c>
      <c r="F1090" s="13" t="s">
        <v>895</v>
      </c>
      <c r="G1090" s="13" t="s">
        <v>896</v>
      </c>
      <c r="H1090" s="13" t="s">
        <v>29</v>
      </c>
      <c r="I1090" s="13" t="s">
        <v>35</v>
      </c>
      <c r="J1090" s="13" t="s">
        <v>20</v>
      </c>
      <c r="K1090" s="15">
        <v>64</v>
      </c>
    </row>
    <row r="1091" spans="1:11">
      <c r="A1091" s="13">
        <v>1086</v>
      </c>
      <c r="B1091" s="13" t="s">
        <v>929</v>
      </c>
      <c r="C1091" s="14" t="str">
        <f>IF(B1091="999999","公共选修课",IF(B1091="","",IF(ISERROR(VLOOKUP(B1091,'[1]A7-1-1开设专业表'!$E$11:$F$200,2,0)),"专业在7.1.1不存在",VLOOKUP(B1091,'[1]A7-1-1开设专业表'!$E$11:$F$200,2,0))))</f>
        <v>会计与审计</v>
      </c>
      <c r="D1091" s="13" t="s">
        <v>929</v>
      </c>
      <c r="E1091" s="14" t="str">
        <f>IF(D1091="999999","公共选修课",IF(D1091="","",IF(ISERROR(VLOOKUP(D1091,'[1]A7-1-1开设专业表'!$G$11:$H$200,2,0)),"专业方向在7.1.1不存在",VLOOKUP(D1091,'[1]A7-1-1开设专业表'!$G$11:$H$200,2,0))))</f>
        <v>会计与审计</v>
      </c>
      <c r="F1091" s="13" t="s">
        <v>949</v>
      </c>
      <c r="G1091" s="13" t="s">
        <v>937</v>
      </c>
      <c r="H1091" s="13" t="s">
        <v>29</v>
      </c>
      <c r="I1091" s="13" t="s">
        <v>35</v>
      </c>
      <c r="J1091" s="13" t="s">
        <v>20</v>
      </c>
      <c r="K1091" s="15">
        <v>48</v>
      </c>
    </row>
    <row r="1092" ht="24" spans="1:11">
      <c r="A1092" s="13">
        <v>1087</v>
      </c>
      <c r="B1092" s="13" t="s">
        <v>929</v>
      </c>
      <c r="C1092" s="14" t="str">
        <f>IF(B1092="999999","公共选修课",IF(B1092="","",IF(ISERROR(VLOOKUP(B1092,'[1]A7-1-1开设专业表'!$E$11:$F$200,2,0)),"专业在7.1.1不存在",VLOOKUP(B1092,'[1]A7-1-1开设专业表'!$E$11:$F$200,2,0))))</f>
        <v>会计与审计</v>
      </c>
      <c r="D1092" s="13" t="s">
        <v>929</v>
      </c>
      <c r="E1092" s="14" t="str">
        <f>IF(D1092="999999","公共选修课",IF(D1092="","",IF(ISERROR(VLOOKUP(D1092,'[1]A7-1-1开设专业表'!$G$11:$H$200,2,0)),"专业方向在7.1.1不存在",VLOOKUP(D1092,'[1]A7-1-1开设专业表'!$G$11:$H$200,2,0))))</f>
        <v>会计与审计</v>
      </c>
      <c r="F1092" s="13" t="s">
        <v>63</v>
      </c>
      <c r="G1092" s="13" t="s">
        <v>64</v>
      </c>
      <c r="H1092" s="13" t="s">
        <v>18</v>
      </c>
      <c r="I1092" s="13" t="s">
        <v>19</v>
      </c>
      <c r="J1092" s="13" t="s">
        <v>20</v>
      </c>
      <c r="K1092" s="15">
        <v>4</v>
      </c>
    </row>
    <row r="1093" ht="24" spans="1:11">
      <c r="A1093" s="13">
        <v>1088</v>
      </c>
      <c r="B1093" s="13" t="s">
        <v>929</v>
      </c>
      <c r="C1093" s="14" t="str">
        <f>IF(B1093="999999","公共选修课",IF(B1093="","",IF(ISERROR(VLOOKUP(B1093,'[1]A7-1-1开设专业表'!$E$11:$F$200,2,0)),"专业在7.1.1不存在",VLOOKUP(B1093,'[1]A7-1-1开设专业表'!$E$11:$F$200,2,0))))</f>
        <v>会计与审计</v>
      </c>
      <c r="D1093" s="13" t="s">
        <v>929</v>
      </c>
      <c r="E1093" s="14" t="str">
        <f>IF(D1093="999999","公共选修课",IF(D1093="","",IF(ISERROR(VLOOKUP(D1093,'[1]A7-1-1开设专业表'!$G$11:$H$200,2,0)),"专业方向在7.1.1不存在",VLOOKUP(D1093,'[1]A7-1-1开设专业表'!$G$11:$H$200,2,0))))</f>
        <v>会计与审计</v>
      </c>
      <c r="F1093" s="13" t="s">
        <v>160</v>
      </c>
      <c r="G1093" s="13" t="s">
        <v>161</v>
      </c>
      <c r="H1093" s="13" t="s">
        <v>18</v>
      </c>
      <c r="I1093" s="13" t="s">
        <v>19</v>
      </c>
      <c r="J1093" s="13" t="s">
        <v>20</v>
      </c>
      <c r="K1093" s="15">
        <v>32</v>
      </c>
    </row>
    <row r="1094" ht="36" spans="1:11">
      <c r="A1094" s="13">
        <v>1089</v>
      </c>
      <c r="B1094" s="13" t="s">
        <v>929</v>
      </c>
      <c r="C1094" s="14" t="str">
        <f>IF(B1094="999999","公共选修课",IF(B1094="","",IF(ISERROR(VLOOKUP(B1094,'[1]A7-1-1开设专业表'!$E$11:$F$200,2,0)),"专业在7.1.1不存在",VLOOKUP(B1094,'[1]A7-1-1开设专业表'!$E$11:$F$200,2,0))))</f>
        <v>会计与审计</v>
      </c>
      <c r="D1094" s="13" t="s">
        <v>929</v>
      </c>
      <c r="E1094" s="14" t="str">
        <f>IF(D1094="999999","公共选修课",IF(D1094="","",IF(ISERROR(VLOOKUP(D1094,'[1]A7-1-1开设专业表'!$G$11:$H$200,2,0)),"专业方向在7.1.1不存在",VLOOKUP(D1094,'[1]A7-1-1开设专业表'!$G$11:$H$200,2,0))))</f>
        <v>会计与审计</v>
      </c>
      <c r="F1094" s="13" t="s">
        <v>100</v>
      </c>
      <c r="G1094" s="13" t="s">
        <v>101</v>
      </c>
      <c r="H1094" s="13" t="s">
        <v>18</v>
      </c>
      <c r="I1094" s="13" t="s">
        <v>19</v>
      </c>
      <c r="J1094" s="13" t="s">
        <v>20</v>
      </c>
      <c r="K1094" s="15">
        <v>32</v>
      </c>
    </row>
    <row r="1095" ht="36" spans="1:11">
      <c r="A1095" s="13">
        <v>1090</v>
      </c>
      <c r="B1095" s="13" t="s">
        <v>929</v>
      </c>
      <c r="C1095" s="14" t="str">
        <f>IF(B1095="999999","公共选修课",IF(B1095="","",IF(ISERROR(VLOOKUP(B1095,'[1]A7-1-1开设专业表'!$E$11:$F$200,2,0)),"专业在7.1.1不存在",VLOOKUP(B1095,'[1]A7-1-1开设专业表'!$E$11:$F$200,2,0))))</f>
        <v>会计与审计</v>
      </c>
      <c r="D1095" s="13" t="s">
        <v>929</v>
      </c>
      <c r="E1095" s="14" t="str">
        <f>IF(D1095="999999","公共选修课",IF(D1095="","",IF(ISERROR(VLOOKUP(D1095,'[1]A7-1-1开设专业表'!$G$11:$H$200,2,0)),"专业方向在7.1.1不存在",VLOOKUP(D1095,'[1]A7-1-1开设专业表'!$G$11:$H$200,2,0))))</f>
        <v>会计与审计</v>
      </c>
      <c r="F1095" s="13" t="s">
        <v>103</v>
      </c>
      <c r="G1095" s="13" t="s">
        <v>162</v>
      </c>
      <c r="H1095" s="13" t="s">
        <v>18</v>
      </c>
      <c r="I1095" s="13" t="s">
        <v>19</v>
      </c>
      <c r="J1095" s="13" t="s">
        <v>20</v>
      </c>
      <c r="K1095" s="15">
        <v>16</v>
      </c>
    </row>
    <row r="1096" ht="36" spans="1:11">
      <c r="A1096" s="13">
        <v>1091</v>
      </c>
      <c r="B1096" s="13" t="s">
        <v>929</v>
      </c>
      <c r="C1096" s="14" t="str">
        <f>IF(B1096="999999","公共选修课",IF(B1096="","",IF(ISERROR(VLOOKUP(B1096,'[1]A7-1-1开设专业表'!$E$11:$F$200,2,0)),"专业在7.1.1不存在",VLOOKUP(B1096,'[1]A7-1-1开设专业表'!$E$11:$F$200,2,0))))</f>
        <v>会计与审计</v>
      </c>
      <c r="D1096" s="13" t="s">
        <v>929</v>
      </c>
      <c r="E1096" s="14" t="str">
        <f>IF(D1096="999999","公共选修课",IF(D1096="","",IF(ISERROR(VLOOKUP(D1096,'[1]A7-1-1开设专业表'!$G$11:$H$200,2,0)),"专业方向在7.1.1不存在",VLOOKUP(D1096,'[1]A7-1-1开设专业表'!$G$11:$H$200,2,0))))</f>
        <v>会计与审计</v>
      </c>
      <c r="F1096" s="13" t="s">
        <v>163</v>
      </c>
      <c r="G1096" s="13" t="s">
        <v>164</v>
      </c>
      <c r="H1096" s="13" t="s">
        <v>18</v>
      </c>
      <c r="I1096" s="13" t="s">
        <v>19</v>
      </c>
      <c r="J1096" s="13" t="s">
        <v>20</v>
      </c>
      <c r="K1096" s="15">
        <v>16</v>
      </c>
    </row>
    <row r="1097" ht="24" spans="1:11">
      <c r="A1097" s="13">
        <v>1092</v>
      </c>
      <c r="B1097" s="13" t="s">
        <v>929</v>
      </c>
      <c r="C1097" s="14" t="str">
        <f>IF(B1097="999999","公共选修课",IF(B1097="","",IF(ISERROR(VLOOKUP(B1097,'[1]A7-1-1开设专业表'!$E$11:$F$200,2,0)),"专业在7.1.1不存在",VLOOKUP(B1097,'[1]A7-1-1开设专业表'!$E$11:$F$200,2,0))))</f>
        <v>会计与审计</v>
      </c>
      <c r="D1097" s="13" t="s">
        <v>929</v>
      </c>
      <c r="E1097" s="14" t="str">
        <f>IF(D1097="999999","公共选修课",IF(D1097="","",IF(ISERROR(VLOOKUP(D1097,'[1]A7-1-1开设专业表'!$G$11:$H$200,2,0)),"专业方向在7.1.1不存在",VLOOKUP(D1097,'[1]A7-1-1开设专业表'!$G$11:$H$200,2,0))))</f>
        <v>会计与审计</v>
      </c>
      <c r="F1097" s="13" t="s">
        <v>950</v>
      </c>
      <c r="G1097" s="13" t="s">
        <v>951</v>
      </c>
      <c r="H1097" s="13" t="s">
        <v>52</v>
      </c>
      <c r="I1097" s="13" t="s">
        <v>35</v>
      </c>
      <c r="J1097" s="13" t="s">
        <v>20</v>
      </c>
      <c r="K1097" s="15">
        <v>96</v>
      </c>
    </row>
    <row r="1098" ht="24" spans="1:11">
      <c r="A1098" s="13">
        <v>1093</v>
      </c>
      <c r="B1098" s="13" t="s">
        <v>929</v>
      </c>
      <c r="C1098" s="14" t="str">
        <f>IF(B1098="999999","公共选修课",IF(B1098="","",IF(ISERROR(VLOOKUP(B1098,'[1]A7-1-1开设专业表'!$E$11:$F$200,2,0)),"专业在7.1.1不存在",VLOOKUP(B1098,'[1]A7-1-1开设专业表'!$E$11:$F$200,2,0))))</f>
        <v>会计与审计</v>
      </c>
      <c r="D1098" s="13" t="s">
        <v>929</v>
      </c>
      <c r="E1098" s="14" t="str">
        <f>IF(D1098="999999","公共选修课",IF(D1098="","",IF(ISERROR(VLOOKUP(D1098,'[1]A7-1-1开设专业表'!$G$11:$H$200,2,0)),"专业方向在7.1.1不存在",VLOOKUP(D1098,'[1]A7-1-1开设专业表'!$G$11:$H$200,2,0))))</f>
        <v>会计与审计</v>
      </c>
      <c r="F1098" s="13" t="s">
        <v>102</v>
      </c>
      <c r="G1098" s="13" t="s">
        <v>165</v>
      </c>
      <c r="H1098" s="13" t="s">
        <v>18</v>
      </c>
      <c r="I1098" s="13" t="s">
        <v>19</v>
      </c>
      <c r="J1098" s="13" t="s">
        <v>20</v>
      </c>
      <c r="K1098" s="15">
        <v>4</v>
      </c>
    </row>
    <row r="1099" ht="36" spans="1:11">
      <c r="A1099" s="13">
        <v>1094</v>
      </c>
      <c r="B1099" s="13" t="s">
        <v>929</v>
      </c>
      <c r="C1099" s="14" t="str">
        <f>IF(B1099="999999","公共选修课",IF(B1099="","",IF(ISERROR(VLOOKUP(B1099,'[1]A7-1-1开设专业表'!$E$11:$F$200,2,0)),"专业在7.1.1不存在",VLOOKUP(B1099,'[1]A7-1-1开设专业表'!$E$11:$F$200,2,0))))</f>
        <v>会计与审计</v>
      </c>
      <c r="D1099" s="13" t="s">
        <v>929</v>
      </c>
      <c r="E1099" s="14" t="str">
        <f>IF(D1099="999999","公共选修课",IF(D1099="","",IF(ISERROR(VLOOKUP(D1099,'[1]A7-1-1开设专业表'!$G$11:$H$200,2,0)),"专业方向在7.1.1不存在",VLOOKUP(D1099,'[1]A7-1-1开设专业表'!$G$11:$H$200,2,0))))</f>
        <v>会计与审计</v>
      </c>
      <c r="F1099" s="13" t="s">
        <v>76</v>
      </c>
      <c r="G1099" s="13" t="s">
        <v>77</v>
      </c>
      <c r="H1099" s="13" t="s">
        <v>18</v>
      </c>
      <c r="I1099" s="13" t="s">
        <v>19</v>
      </c>
      <c r="J1099" s="13" t="s">
        <v>20</v>
      </c>
      <c r="K1099" s="15">
        <v>32</v>
      </c>
    </row>
    <row r="1100" spans="1:11">
      <c r="A1100" s="13">
        <v>1095</v>
      </c>
      <c r="B1100" s="13" t="s">
        <v>929</v>
      </c>
      <c r="C1100" s="14" t="str">
        <f>IF(B1100="999999","公共选修课",IF(B1100="","",IF(ISERROR(VLOOKUP(B1100,'[1]A7-1-1开设专业表'!$E$11:$F$200,2,0)),"专业在7.1.1不存在",VLOOKUP(B1100,'[1]A7-1-1开设专业表'!$E$11:$F$200,2,0))))</f>
        <v>会计与审计</v>
      </c>
      <c r="D1100" s="13" t="s">
        <v>929</v>
      </c>
      <c r="E1100" s="14" t="str">
        <f>IF(D1100="999999","公共选修课",IF(D1100="","",IF(ISERROR(VLOOKUP(D1100,'[1]A7-1-1开设专业表'!$G$11:$H$200,2,0)),"专业方向在7.1.1不存在",VLOOKUP(D1100,'[1]A7-1-1开设专业表'!$G$11:$H$200,2,0))))</f>
        <v>会计与审计</v>
      </c>
      <c r="F1100" s="13" t="s">
        <v>917</v>
      </c>
      <c r="G1100" s="13" t="s">
        <v>888</v>
      </c>
      <c r="H1100" s="13" t="s">
        <v>18</v>
      </c>
      <c r="I1100" s="13" t="s">
        <v>19</v>
      </c>
      <c r="J1100" s="13" t="s">
        <v>20</v>
      </c>
      <c r="K1100" s="15">
        <v>32</v>
      </c>
    </row>
    <row r="1101" ht="24" spans="1:11">
      <c r="A1101" s="13">
        <v>1096</v>
      </c>
      <c r="B1101" s="13" t="s">
        <v>929</v>
      </c>
      <c r="C1101" s="14" t="str">
        <f>IF(B1101="999999","公共选修课",IF(B1101="","",IF(ISERROR(VLOOKUP(B1101,'[1]A7-1-1开设专业表'!$E$11:$F$200,2,0)),"专业在7.1.1不存在",VLOOKUP(B1101,'[1]A7-1-1开设专业表'!$E$11:$F$200,2,0))))</f>
        <v>会计与审计</v>
      </c>
      <c r="D1101" s="13" t="s">
        <v>929</v>
      </c>
      <c r="E1101" s="14" t="str">
        <f>IF(D1101="999999","公共选修课",IF(D1101="","",IF(ISERROR(VLOOKUP(D1101,'[1]A7-1-1开设专业表'!$G$11:$H$200,2,0)),"专业方向在7.1.1不存在",VLOOKUP(D1101,'[1]A7-1-1开设专业表'!$G$11:$H$200,2,0))))</f>
        <v>会计与审计</v>
      </c>
      <c r="F1101" s="13" t="s">
        <v>918</v>
      </c>
      <c r="G1101" s="13" t="s">
        <v>900</v>
      </c>
      <c r="H1101" s="13" t="s">
        <v>18</v>
      </c>
      <c r="I1101" s="13" t="s">
        <v>19</v>
      </c>
      <c r="J1101" s="13" t="s">
        <v>20</v>
      </c>
      <c r="K1101" s="15">
        <v>32</v>
      </c>
    </row>
    <row r="1102" spans="1:11">
      <c r="A1102" s="13">
        <v>1097</v>
      </c>
      <c r="B1102" s="13" t="s">
        <v>929</v>
      </c>
      <c r="C1102" s="14" t="str">
        <f>IF(B1102="999999","公共选修课",IF(B1102="","",IF(ISERROR(VLOOKUP(B1102,'[1]A7-1-1开设专业表'!$E$11:$F$200,2,0)),"专业在7.1.1不存在",VLOOKUP(B1102,'[1]A7-1-1开设专业表'!$E$11:$F$200,2,0))))</f>
        <v>会计与审计</v>
      </c>
      <c r="D1102" s="13" t="s">
        <v>929</v>
      </c>
      <c r="E1102" s="14" t="str">
        <f>IF(D1102="999999","公共选修课",IF(D1102="","",IF(ISERROR(VLOOKUP(D1102,'[1]A7-1-1开设专业表'!$G$11:$H$200,2,0)),"专业方向在7.1.1不存在",VLOOKUP(D1102,'[1]A7-1-1开设专业表'!$G$11:$H$200,2,0))))</f>
        <v>会计与审计</v>
      </c>
      <c r="F1102" s="13" t="s">
        <v>952</v>
      </c>
      <c r="G1102" s="13" t="s">
        <v>875</v>
      </c>
      <c r="H1102" s="13" t="s">
        <v>29</v>
      </c>
      <c r="I1102" s="13" t="s">
        <v>35</v>
      </c>
      <c r="J1102" s="13" t="s">
        <v>20</v>
      </c>
      <c r="K1102" s="15">
        <v>48</v>
      </c>
    </row>
    <row r="1103" ht="24" spans="1:11">
      <c r="A1103" s="13">
        <v>1098</v>
      </c>
      <c r="B1103" s="13" t="s">
        <v>929</v>
      </c>
      <c r="C1103" s="14" t="str">
        <f>IF(B1103="999999","公共选修课",IF(B1103="","",IF(ISERROR(VLOOKUP(B1103,'[1]A7-1-1开设专业表'!$E$11:$F$200,2,0)),"专业在7.1.1不存在",VLOOKUP(B1103,'[1]A7-1-1开设专业表'!$E$11:$F$200,2,0))))</f>
        <v>会计与审计</v>
      </c>
      <c r="D1103" s="13" t="s">
        <v>929</v>
      </c>
      <c r="E1103" s="14" t="str">
        <f>IF(D1103="999999","公共选修课",IF(D1103="","",IF(ISERROR(VLOOKUP(D1103,'[1]A7-1-1开设专业表'!$G$11:$H$200,2,0)),"专业方向在7.1.1不存在",VLOOKUP(D1103,'[1]A7-1-1开设专业表'!$G$11:$H$200,2,0))))</f>
        <v>会计与审计</v>
      </c>
      <c r="F1103" s="13" t="s">
        <v>953</v>
      </c>
      <c r="G1103" s="13" t="s">
        <v>954</v>
      </c>
      <c r="H1103" s="13" t="s">
        <v>52</v>
      </c>
      <c r="I1103" s="13" t="s">
        <v>35</v>
      </c>
      <c r="J1103" s="13" t="s">
        <v>20</v>
      </c>
      <c r="K1103" s="15">
        <v>64</v>
      </c>
    </row>
    <row r="1104" spans="1:11">
      <c r="A1104" s="13">
        <v>1099</v>
      </c>
      <c r="B1104" s="13" t="s">
        <v>929</v>
      </c>
      <c r="C1104" s="14" t="str">
        <f>IF(B1104="999999","公共选修课",IF(B1104="","",IF(ISERROR(VLOOKUP(B1104,'[1]A7-1-1开设专业表'!$E$11:$F$200,2,0)),"专业在7.1.1不存在",VLOOKUP(B1104,'[1]A7-1-1开设专业表'!$E$11:$F$200,2,0))))</f>
        <v>会计与审计</v>
      </c>
      <c r="D1104" s="13" t="s">
        <v>929</v>
      </c>
      <c r="E1104" s="14" t="str">
        <f>IF(D1104="999999","公共选修课",IF(D1104="","",IF(ISERROR(VLOOKUP(D1104,'[1]A7-1-1开设专业表'!$G$11:$H$200,2,0)),"专业方向在7.1.1不存在",VLOOKUP(D1104,'[1]A7-1-1开设专业表'!$G$11:$H$200,2,0))))</f>
        <v>会计与审计</v>
      </c>
      <c r="F1104" s="13" t="s">
        <v>85</v>
      </c>
      <c r="G1104" s="13" t="s">
        <v>86</v>
      </c>
      <c r="H1104" s="13" t="s">
        <v>18</v>
      </c>
      <c r="I1104" s="13" t="s">
        <v>19</v>
      </c>
      <c r="J1104" s="13" t="s">
        <v>20</v>
      </c>
      <c r="K1104" s="15">
        <v>32</v>
      </c>
    </row>
    <row r="1105" spans="1:11">
      <c r="A1105" s="13">
        <v>1100</v>
      </c>
      <c r="B1105" s="13" t="s">
        <v>929</v>
      </c>
      <c r="C1105" s="14" t="str">
        <f>IF(B1105="999999","公共选修课",IF(B1105="","",IF(ISERROR(VLOOKUP(B1105,'[1]A7-1-1开设专业表'!$E$11:$F$200,2,0)),"专业在7.1.1不存在",VLOOKUP(B1105,'[1]A7-1-1开设专业表'!$E$11:$F$200,2,0))))</f>
        <v>会计与审计</v>
      </c>
      <c r="D1105" s="13" t="s">
        <v>929</v>
      </c>
      <c r="E1105" s="14" t="str">
        <f>IF(D1105="999999","公共选修课",IF(D1105="","",IF(ISERROR(VLOOKUP(D1105,'[1]A7-1-1开设专业表'!$G$11:$H$200,2,0)),"专业方向在7.1.1不存在",VLOOKUP(D1105,'[1]A7-1-1开设专业表'!$G$11:$H$200,2,0))))</f>
        <v>会计与审计</v>
      </c>
      <c r="F1105" s="13" t="s">
        <v>87</v>
      </c>
      <c r="G1105" s="13" t="s">
        <v>88</v>
      </c>
      <c r="H1105" s="13" t="s">
        <v>18</v>
      </c>
      <c r="I1105" s="13" t="s">
        <v>19</v>
      </c>
      <c r="J1105" s="13" t="s">
        <v>20</v>
      </c>
      <c r="K1105" s="15">
        <v>32</v>
      </c>
    </row>
    <row r="1106" spans="1:11">
      <c r="A1106" s="13">
        <v>1101</v>
      </c>
      <c r="B1106" s="13" t="s">
        <v>929</v>
      </c>
      <c r="C1106" s="14" t="str">
        <f>IF(B1106="999999","公共选修课",IF(B1106="","",IF(ISERROR(VLOOKUP(B1106,'[1]A7-1-1开设专业表'!$E$11:$F$200,2,0)),"专业在7.1.1不存在",VLOOKUP(B1106,'[1]A7-1-1开设专业表'!$E$11:$F$200,2,0))))</f>
        <v>会计与审计</v>
      </c>
      <c r="D1106" s="13" t="s">
        <v>929</v>
      </c>
      <c r="E1106" s="14" t="str">
        <f>IF(D1106="999999","公共选修课",IF(D1106="","",IF(ISERROR(VLOOKUP(D1106,'[1]A7-1-1开设专业表'!$G$11:$H$200,2,0)),"专业方向在7.1.1不存在",VLOOKUP(D1106,'[1]A7-1-1开设专业表'!$G$11:$H$200,2,0))))</f>
        <v>会计与审计</v>
      </c>
      <c r="F1106" s="13" t="s">
        <v>866</v>
      </c>
      <c r="G1106" s="13" t="s">
        <v>867</v>
      </c>
      <c r="H1106" s="13" t="s">
        <v>52</v>
      </c>
      <c r="I1106" s="13" t="s">
        <v>35</v>
      </c>
      <c r="J1106" s="13" t="s">
        <v>73</v>
      </c>
      <c r="K1106" s="15">
        <v>32</v>
      </c>
    </row>
    <row r="1107" ht="24" spans="1:11">
      <c r="A1107" s="13">
        <v>1102</v>
      </c>
      <c r="B1107" s="13" t="s">
        <v>929</v>
      </c>
      <c r="C1107" s="14" t="str">
        <f>IF(B1107="999999","公共选修课",IF(B1107="","",IF(ISERROR(VLOOKUP(B1107,'[1]A7-1-1开设专业表'!$E$11:$F$200,2,0)),"专业在7.1.1不存在",VLOOKUP(B1107,'[1]A7-1-1开设专业表'!$E$11:$F$200,2,0))))</f>
        <v>会计与审计</v>
      </c>
      <c r="D1107" s="13" t="s">
        <v>929</v>
      </c>
      <c r="E1107" s="14" t="str">
        <f>IF(D1107="999999","公共选修课",IF(D1107="","",IF(ISERROR(VLOOKUP(D1107,'[1]A7-1-1开设专业表'!$G$11:$H$200,2,0)),"专业方向在7.1.1不存在",VLOOKUP(D1107,'[1]A7-1-1开设专业表'!$G$11:$H$200,2,0))))</f>
        <v>会计与审计</v>
      </c>
      <c r="F1107" s="13" t="s">
        <v>152</v>
      </c>
      <c r="G1107" s="13" t="s">
        <v>56</v>
      </c>
      <c r="H1107" s="13" t="s">
        <v>29</v>
      </c>
      <c r="I1107" s="13" t="s">
        <v>19</v>
      </c>
      <c r="J1107" s="13" t="s">
        <v>20</v>
      </c>
      <c r="K1107" s="15">
        <v>48</v>
      </c>
    </row>
    <row r="1108" ht="24" spans="1:11">
      <c r="A1108" s="13">
        <v>1103</v>
      </c>
      <c r="B1108" s="13" t="s">
        <v>929</v>
      </c>
      <c r="C1108" s="14" t="str">
        <f>IF(B1108="999999","公共选修课",IF(B1108="","",IF(ISERROR(VLOOKUP(B1108,'[1]A7-1-1开设专业表'!$E$11:$F$200,2,0)),"专业在7.1.1不存在",VLOOKUP(B1108,'[1]A7-1-1开设专业表'!$E$11:$F$200,2,0))))</f>
        <v>会计与审计</v>
      </c>
      <c r="D1108" s="13" t="s">
        <v>929</v>
      </c>
      <c r="E1108" s="14" t="str">
        <f>IF(D1108="999999","公共选修课",IF(D1108="","",IF(ISERROR(VLOOKUP(D1108,'[1]A7-1-1开设专业表'!$G$11:$H$200,2,0)),"专业方向在7.1.1不存在",VLOOKUP(D1108,'[1]A7-1-1开设专业表'!$G$11:$H$200,2,0))))</f>
        <v>会计与审计</v>
      </c>
      <c r="F1108" s="13" t="s">
        <v>211</v>
      </c>
      <c r="G1108" s="13" t="s">
        <v>54</v>
      </c>
      <c r="H1108" s="13" t="s">
        <v>29</v>
      </c>
      <c r="I1108" s="13" t="s">
        <v>19</v>
      </c>
      <c r="J1108" s="13" t="s">
        <v>20</v>
      </c>
      <c r="K1108" s="15">
        <v>48</v>
      </c>
    </row>
    <row r="1109" ht="24" spans="1:11">
      <c r="A1109" s="13">
        <v>1104</v>
      </c>
      <c r="B1109" s="13" t="s">
        <v>929</v>
      </c>
      <c r="C1109" s="14" t="str">
        <f>IF(B1109="999999","公共选修课",IF(B1109="","",IF(ISERROR(VLOOKUP(B1109,'[1]A7-1-1开设专业表'!$E$11:$F$200,2,0)),"专业在7.1.1不存在",VLOOKUP(B1109,'[1]A7-1-1开设专业表'!$E$11:$F$200,2,0))))</f>
        <v>会计与审计</v>
      </c>
      <c r="D1109" s="13" t="s">
        <v>929</v>
      </c>
      <c r="E1109" s="14" t="str">
        <f>IF(D1109="999999","公共选修课",IF(D1109="","",IF(ISERROR(VLOOKUP(D1109,'[1]A7-1-1开设专业表'!$G$11:$H$200,2,0)),"专业方向在7.1.1不存在",VLOOKUP(D1109,'[1]A7-1-1开设专业表'!$G$11:$H$200,2,0))))</f>
        <v>会计与审计</v>
      </c>
      <c r="F1109" s="13" t="s">
        <v>63</v>
      </c>
      <c r="G1109" s="13" t="s">
        <v>94</v>
      </c>
      <c r="H1109" s="13" t="s">
        <v>18</v>
      </c>
      <c r="I1109" s="13" t="s">
        <v>19</v>
      </c>
      <c r="J1109" s="13" t="s">
        <v>20</v>
      </c>
      <c r="K1109" s="15">
        <v>4</v>
      </c>
    </row>
    <row r="1110" ht="24" spans="1:11">
      <c r="A1110" s="13">
        <v>1105</v>
      </c>
      <c r="B1110" s="13" t="s">
        <v>929</v>
      </c>
      <c r="C1110" s="14" t="str">
        <f>IF(B1110="999999","公共选修课",IF(B1110="","",IF(ISERROR(VLOOKUP(B1110,'[1]A7-1-1开设专业表'!$E$11:$F$200,2,0)),"专业在7.1.1不存在",VLOOKUP(B1110,'[1]A7-1-1开设专业表'!$E$11:$F$200,2,0))))</f>
        <v>会计与审计</v>
      </c>
      <c r="D1110" s="13" t="s">
        <v>929</v>
      </c>
      <c r="E1110" s="14" t="str">
        <f>IF(D1110="999999","公共选修课",IF(D1110="","",IF(ISERROR(VLOOKUP(D1110,'[1]A7-1-1开设专业表'!$G$11:$H$200,2,0)),"专业方向在7.1.1不存在",VLOOKUP(D1110,'[1]A7-1-1开设专业表'!$G$11:$H$200,2,0))))</f>
        <v>会计与审计</v>
      </c>
      <c r="F1110" s="13" t="s">
        <v>63</v>
      </c>
      <c r="G1110" s="13" t="s">
        <v>95</v>
      </c>
      <c r="H1110" s="13" t="s">
        <v>18</v>
      </c>
      <c r="I1110" s="13" t="s">
        <v>19</v>
      </c>
      <c r="J1110" s="13" t="s">
        <v>20</v>
      </c>
      <c r="K1110" s="15">
        <v>4</v>
      </c>
    </row>
    <row r="1111" spans="1:11">
      <c r="A1111" s="13">
        <v>1106</v>
      </c>
      <c r="B1111" s="13" t="s">
        <v>955</v>
      </c>
      <c r="C1111" s="14" t="str">
        <f>IF(B1111="999999","公共选修课",IF(B1111="","",IF(ISERROR(VLOOKUP(B1111,'[1]A7-1-1开设专业表'!$E$11:$F$200,2,0)),"专业在7.1.1不存在",VLOOKUP(B1111,'[1]A7-1-1开设专业表'!$E$11:$F$200,2,0))))</f>
        <v>国际商务</v>
      </c>
      <c r="D1111" s="13" t="s">
        <v>955</v>
      </c>
      <c r="E1111" s="14" t="str">
        <f>IF(D1111="999999","公共选修课",IF(D1111="","",IF(ISERROR(VLOOKUP(D1111,'[1]A7-1-1开设专业表'!$G$11:$H$200,2,0)),"专业方向在7.1.1不存在",VLOOKUP(D1111,'[1]A7-1-1开设专业表'!$G$11:$H$200,2,0))))</f>
        <v>国际商务</v>
      </c>
      <c r="F1111" s="13" t="s">
        <v>23</v>
      </c>
      <c r="G1111" s="13" t="s">
        <v>24</v>
      </c>
      <c r="H1111" s="13" t="s">
        <v>18</v>
      </c>
      <c r="I1111" s="13" t="s">
        <v>19</v>
      </c>
      <c r="J1111" s="13" t="s">
        <v>20</v>
      </c>
      <c r="K1111" s="15">
        <v>64</v>
      </c>
    </row>
    <row r="1112" spans="1:11">
      <c r="A1112" s="13">
        <v>1107</v>
      </c>
      <c r="B1112" s="13" t="s">
        <v>955</v>
      </c>
      <c r="C1112" s="14" t="str">
        <f>IF(B1112="999999","公共选修课",IF(B1112="","",IF(ISERROR(VLOOKUP(B1112,'[1]A7-1-1开设专业表'!$E$11:$F$200,2,0)),"专业在7.1.1不存在",VLOOKUP(B1112,'[1]A7-1-1开设专业表'!$E$11:$F$200,2,0))))</f>
        <v>国际商务</v>
      </c>
      <c r="D1112" s="13" t="s">
        <v>955</v>
      </c>
      <c r="E1112" s="14" t="str">
        <f>IF(D1112="999999","公共选修课",IF(D1112="","",IF(ISERROR(VLOOKUP(D1112,'[1]A7-1-1开设专业表'!$G$11:$H$200,2,0)),"专业方向在7.1.1不存在",VLOOKUP(D1112,'[1]A7-1-1开设专业表'!$G$11:$H$200,2,0))))</f>
        <v>国际商务</v>
      </c>
      <c r="F1112" s="13" t="s">
        <v>25</v>
      </c>
      <c r="G1112" s="13" t="s">
        <v>26</v>
      </c>
      <c r="H1112" s="13" t="s">
        <v>18</v>
      </c>
      <c r="I1112" s="13" t="s">
        <v>19</v>
      </c>
      <c r="J1112" s="13" t="s">
        <v>20</v>
      </c>
      <c r="K1112" s="15">
        <v>64</v>
      </c>
    </row>
    <row r="1113" ht="36" spans="1:11">
      <c r="A1113" s="13">
        <v>1108</v>
      </c>
      <c r="B1113" s="13" t="s">
        <v>955</v>
      </c>
      <c r="C1113" s="14" t="str">
        <f>IF(B1113="999999","公共选修课",IF(B1113="","",IF(ISERROR(VLOOKUP(B1113,'[1]A7-1-1开设专业表'!$E$11:$F$200,2,0)),"专业在7.1.1不存在",VLOOKUP(B1113,'[1]A7-1-1开设专业表'!$E$11:$F$200,2,0))))</f>
        <v>国际商务</v>
      </c>
      <c r="D1113" s="13" t="s">
        <v>955</v>
      </c>
      <c r="E1113" s="14" t="str">
        <f>IF(D1113="999999","公共选修课",IF(D1113="","",IF(ISERROR(VLOOKUP(D1113,'[1]A7-1-1开设专业表'!$G$11:$H$200,2,0)),"专业方向在7.1.1不存在",VLOOKUP(D1113,'[1]A7-1-1开设专业表'!$G$11:$H$200,2,0))))</f>
        <v>国际商务</v>
      </c>
      <c r="F1113" s="13" t="s">
        <v>956</v>
      </c>
      <c r="G1113" s="13" t="s">
        <v>957</v>
      </c>
      <c r="H1113" s="13" t="s">
        <v>29</v>
      </c>
      <c r="I1113" s="13" t="s">
        <v>35</v>
      </c>
      <c r="J1113" s="13" t="s">
        <v>20</v>
      </c>
      <c r="K1113" s="15">
        <v>48</v>
      </c>
    </row>
    <row r="1114" spans="1:11">
      <c r="A1114" s="13">
        <v>1109</v>
      </c>
      <c r="B1114" s="13" t="s">
        <v>955</v>
      </c>
      <c r="C1114" s="14" t="str">
        <f>IF(B1114="999999","公共选修课",IF(B1114="","",IF(ISERROR(VLOOKUP(B1114,'[1]A7-1-1开设专业表'!$E$11:$F$200,2,0)),"专业在7.1.1不存在",VLOOKUP(B1114,'[1]A7-1-1开设专业表'!$E$11:$F$200,2,0))))</f>
        <v>国际商务</v>
      </c>
      <c r="D1114" s="13" t="s">
        <v>955</v>
      </c>
      <c r="E1114" s="14" t="str">
        <f>IF(D1114="999999","公共选修课",IF(D1114="","",IF(ISERROR(VLOOKUP(D1114,'[1]A7-1-1开设专业表'!$G$11:$H$200,2,0)),"专业方向在7.1.1不存在",VLOOKUP(D1114,'[1]A7-1-1开设专业表'!$G$11:$H$200,2,0))))</f>
        <v>国际商务</v>
      </c>
      <c r="F1114" s="13" t="s">
        <v>868</v>
      </c>
      <c r="G1114" s="13" t="s">
        <v>869</v>
      </c>
      <c r="H1114" s="13" t="s">
        <v>29</v>
      </c>
      <c r="I1114" s="13" t="s">
        <v>30</v>
      </c>
      <c r="J1114" s="13" t="s">
        <v>20</v>
      </c>
      <c r="K1114" s="15">
        <v>64</v>
      </c>
    </row>
    <row r="1115" spans="1:11">
      <c r="A1115" s="13">
        <v>1110</v>
      </c>
      <c r="B1115" s="13" t="s">
        <v>955</v>
      </c>
      <c r="C1115" s="14" t="str">
        <f>IF(B1115="999999","公共选修课",IF(B1115="","",IF(ISERROR(VLOOKUP(B1115,'[1]A7-1-1开设专业表'!$E$11:$F$200,2,0)),"专业在7.1.1不存在",VLOOKUP(B1115,'[1]A7-1-1开设专业表'!$E$11:$F$200,2,0))))</f>
        <v>国际商务</v>
      </c>
      <c r="D1115" s="13" t="s">
        <v>955</v>
      </c>
      <c r="E1115" s="14" t="str">
        <f>IF(D1115="999999","公共选修课",IF(D1115="","",IF(ISERROR(VLOOKUP(D1115,'[1]A7-1-1开设专业表'!$G$11:$H$200,2,0)),"专业方向在7.1.1不存在",VLOOKUP(D1115,'[1]A7-1-1开设专业表'!$G$11:$H$200,2,0))))</f>
        <v>国际商务</v>
      </c>
      <c r="F1115" s="13" t="s">
        <v>958</v>
      </c>
      <c r="G1115" s="13" t="s">
        <v>959</v>
      </c>
      <c r="H1115" s="13" t="s">
        <v>29</v>
      </c>
      <c r="I1115" s="13" t="s">
        <v>35</v>
      </c>
      <c r="J1115" s="13" t="s">
        <v>20</v>
      </c>
      <c r="K1115" s="15">
        <v>64</v>
      </c>
    </row>
    <row r="1116" ht="24" spans="1:11">
      <c r="A1116" s="13">
        <v>1111</v>
      </c>
      <c r="B1116" s="13" t="s">
        <v>955</v>
      </c>
      <c r="C1116" s="14" t="str">
        <f>IF(B1116="999999","公共选修课",IF(B1116="","",IF(ISERROR(VLOOKUP(B1116,'[1]A7-1-1开设专业表'!$E$11:$F$200,2,0)),"专业在7.1.1不存在",VLOOKUP(B1116,'[1]A7-1-1开设专业表'!$E$11:$F$200,2,0))))</f>
        <v>国际商务</v>
      </c>
      <c r="D1116" s="13" t="s">
        <v>955</v>
      </c>
      <c r="E1116" s="14" t="str">
        <f>IF(D1116="999999","公共选修课",IF(D1116="","",IF(ISERROR(VLOOKUP(D1116,'[1]A7-1-1开设专业表'!$G$11:$H$200,2,0)),"专业方向在7.1.1不存在",VLOOKUP(D1116,'[1]A7-1-1开设专业表'!$G$11:$H$200,2,0))))</f>
        <v>国际商务</v>
      </c>
      <c r="F1116" s="13" t="s">
        <v>925</v>
      </c>
      <c r="G1116" s="13" t="s">
        <v>90</v>
      </c>
      <c r="H1116" s="13" t="s">
        <v>52</v>
      </c>
      <c r="I1116" s="13" t="s">
        <v>35</v>
      </c>
      <c r="J1116" s="13" t="s">
        <v>20</v>
      </c>
      <c r="K1116" s="15">
        <v>384</v>
      </c>
    </row>
    <row r="1117" ht="36" spans="1:11">
      <c r="A1117" s="13">
        <v>1112</v>
      </c>
      <c r="B1117" s="13" t="s">
        <v>955</v>
      </c>
      <c r="C1117" s="14" t="str">
        <f>IF(B1117="999999","公共选修课",IF(B1117="","",IF(ISERROR(VLOOKUP(B1117,'[1]A7-1-1开设专业表'!$E$11:$F$200,2,0)),"专业在7.1.1不存在",VLOOKUP(B1117,'[1]A7-1-1开设专业表'!$E$11:$F$200,2,0))))</f>
        <v>国际商务</v>
      </c>
      <c r="D1117" s="13" t="s">
        <v>955</v>
      </c>
      <c r="E1117" s="14" t="str">
        <f>IF(D1117="999999","公共选修课",IF(D1117="","",IF(ISERROR(VLOOKUP(D1117,'[1]A7-1-1开设专业表'!$G$11:$H$200,2,0)),"专业方向在7.1.1不存在",VLOOKUP(D1117,'[1]A7-1-1开设专业表'!$G$11:$H$200,2,0))))</f>
        <v>国际商务</v>
      </c>
      <c r="F1117" s="13" t="s">
        <v>960</v>
      </c>
      <c r="G1117" s="13" t="s">
        <v>961</v>
      </c>
      <c r="H1117" s="13" t="s">
        <v>29</v>
      </c>
      <c r="I1117" s="13" t="s">
        <v>35</v>
      </c>
      <c r="J1117" s="13" t="s">
        <v>20</v>
      </c>
      <c r="K1117" s="15">
        <v>48</v>
      </c>
    </row>
    <row r="1118" ht="24" spans="1:11">
      <c r="A1118" s="13">
        <v>1113</v>
      </c>
      <c r="B1118" s="13" t="s">
        <v>955</v>
      </c>
      <c r="C1118" s="14" t="str">
        <f>IF(B1118="999999","公共选修课",IF(B1118="","",IF(ISERROR(VLOOKUP(B1118,'[1]A7-1-1开设专业表'!$E$11:$F$200,2,0)),"专业在7.1.1不存在",VLOOKUP(B1118,'[1]A7-1-1开设专业表'!$E$11:$F$200,2,0))))</f>
        <v>国际商务</v>
      </c>
      <c r="D1118" s="13" t="s">
        <v>955</v>
      </c>
      <c r="E1118" s="14" t="str">
        <f>IF(D1118="999999","公共选修课",IF(D1118="","",IF(ISERROR(VLOOKUP(D1118,'[1]A7-1-1开设专业表'!$G$11:$H$200,2,0)),"专业方向在7.1.1不存在",VLOOKUP(D1118,'[1]A7-1-1开设专业表'!$G$11:$H$200,2,0))))</f>
        <v>国际商务</v>
      </c>
      <c r="F1118" s="13" t="s">
        <v>962</v>
      </c>
      <c r="G1118" s="13" t="s">
        <v>963</v>
      </c>
      <c r="H1118" s="13" t="s">
        <v>29</v>
      </c>
      <c r="I1118" s="13" t="s">
        <v>35</v>
      </c>
      <c r="J1118" s="13" t="s">
        <v>20</v>
      </c>
      <c r="K1118" s="15">
        <v>32</v>
      </c>
    </row>
    <row r="1119" ht="24" spans="1:11">
      <c r="A1119" s="13">
        <v>1114</v>
      </c>
      <c r="B1119" s="13" t="s">
        <v>955</v>
      </c>
      <c r="C1119" s="14" t="str">
        <f>IF(B1119="999999","公共选修课",IF(B1119="","",IF(ISERROR(VLOOKUP(B1119,'[1]A7-1-1开设专业表'!$E$11:$F$200,2,0)),"专业在7.1.1不存在",VLOOKUP(B1119,'[1]A7-1-1开设专业表'!$E$11:$F$200,2,0))))</f>
        <v>国际商务</v>
      </c>
      <c r="D1119" s="13" t="s">
        <v>955</v>
      </c>
      <c r="E1119" s="14" t="str">
        <f>IF(D1119="999999","公共选修课",IF(D1119="","",IF(ISERROR(VLOOKUP(D1119,'[1]A7-1-1开设专业表'!$G$11:$H$200,2,0)),"专业方向在7.1.1不存在",VLOOKUP(D1119,'[1]A7-1-1开设专业表'!$G$11:$H$200,2,0))))</f>
        <v>国际商务</v>
      </c>
      <c r="F1119" s="13" t="s">
        <v>964</v>
      </c>
      <c r="G1119" s="13" t="s">
        <v>965</v>
      </c>
      <c r="H1119" s="13" t="s">
        <v>29</v>
      </c>
      <c r="I1119" s="13" t="s">
        <v>35</v>
      </c>
      <c r="J1119" s="13" t="s">
        <v>73</v>
      </c>
      <c r="K1119" s="15">
        <v>64</v>
      </c>
    </row>
    <row r="1120" ht="24" spans="1:11">
      <c r="A1120" s="13">
        <v>1115</v>
      </c>
      <c r="B1120" s="13" t="s">
        <v>955</v>
      </c>
      <c r="C1120" s="14" t="str">
        <f>IF(B1120="999999","公共选修课",IF(B1120="","",IF(ISERROR(VLOOKUP(B1120,'[1]A7-1-1开设专业表'!$E$11:$F$200,2,0)),"专业在7.1.1不存在",VLOOKUP(B1120,'[1]A7-1-1开设专业表'!$E$11:$F$200,2,0))))</f>
        <v>国际商务</v>
      </c>
      <c r="D1120" s="13" t="s">
        <v>955</v>
      </c>
      <c r="E1120" s="14" t="str">
        <f>IF(D1120="999999","公共选修课",IF(D1120="","",IF(ISERROR(VLOOKUP(D1120,'[1]A7-1-1开设专业表'!$G$11:$H$200,2,0)),"专业方向在7.1.1不存在",VLOOKUP(D1120,'[1]A7-1-1开设专业表'!$G$11:$H$200,2,0))))</f>
        <v>国际商务</v>
      </c>
      <c r="F1120" s="13" t="s">
        <v>966</v>
      </c>
      <c r="G1120" s="13" t="s">
        <v>967</v>
      </c>
      <c r="H1120" s="13" t="s">
        <v>29</v>
      </c>
      <c r="I1120" s="13" t="s">
        <v>35</v>
      </c>
      <c r="J1120" s="13" t="s">
        <v>20</v>
      </c>
      <c r="K1120" s="15">
        <v>64</v>
      </c>
    </row>
    <row r="1121" spans="1:11">
      <c r="A1121" s="13">
        <v>1116</v>
      </c>
      <c r="B1121" s="13" t="s">
        <v>955</v>
      </c>
      <c r="C1121" s="14" t="str">
        <f>IF(B1121="999999","公共选修课",IF(B1121="","",IF(ISERROR(VLOOKUP(B1121,'[1]A7-1-1开设专业表'!$E$11:$F$200,2,0)),"专业在7.1.1不存在",VLOOKUP(B1121,'[1]A7-1-1开设专业表'!$E$11:$F$200,2,0))))</f>
        <v>国际商务</v>
      </c>
      <c r="D1121" s="13" t="s">
        <v>955</v>
      </c>
      <c r="E1121" s="14" t="str">
        <f>IF(D1121="999999","公共选修课",IF(D1121="","",IF(ISERROR(VLOOKUP(D1121,'[1]A7-1-1开设专业表'!$G$11:$H$200,2,0)),"专业方向在7.1.1不存在",VLOOKUP(D1121,'[1]A7-1-1开设专业表'!$G$11:$H$200,2,0))))</f>
        <v>国际商务</v>
      </c>
      <c r="F1121" s="13" t="s">
        <v>968</v>
      </c>
      <c r="G1121" s="13" t="s">
        <v>969</v>
      </c>
      <c r="H1121" s="13" t="s">
        <v>29</v>
      </c>
      <c r="I1121" s="13" t="s">
        <v>30</v>
      </c>
      <c r="J1121" s="13" t="s">
        <v>73</v>
      </c>
      <c r="K1121" s="15">
        <v>32</v>
      </c>
    </row>
    <row r="1122" ht="24" spans="1:11">
      <c r="A1122" s="13">
        <v>1117</v>
      </c>
      <c r="B1122" s="13" t="s">
        <v>955</v>
      </c>
      <c r="C1122" s="14" t="str">
        <f>IF(B1122="999999","公共选修课",IF(B1122="","",IF(ISERROR(VLOOKUP(B1122,'[1]A7-1-1开设专业表'!$E$11:$F$200,2,0)),"专业在7.1.1不存在",VLOOKUP(B1122,'[1]A7-1-1开设专业表'!$E$11:$F$200,2,0))))</f>
        <v>国际商务</v>
      </c>
      <c r="D1122" s="13" t="s">
        <v>955</v>
      </c>
      <c r="E1122" s="14" t="str">
        <f>IF(D1122="999999","公共选修课",IF(D1122="","",IF(ISERROR(VLOOKUP(D1122,'[1]A7-1-1开设专业表'!$G$11:$H$200,2,0)),"专业方向在7.1.1不存在",VLOOKUP(D1122,'[1]A7-1-1开设专业表'!$G$11:$H$200,2,0))))</f>
        <v>国际商务</v>
      </c>
      <c r="F1122" s="13" t="s">
        <v>970</v>
      </c>
      <c r="G1122" s="13" t="s">
        <v>971</v>
      </c>
      <c r="H1122" s="13" t="s">
        <v>29</v>
      </c>
      <c r="I1122" s="13" t="s">
        <v>35</v>
      </c>
      <c r="J1122" s="13" t="s">
        <v>20</v>
      </c>
      <c r="K1122" s="15">
        <v>32</v>
      </c>
    </row>
    <row r="1123" spans="1:11">
      <c r="A1123" s="13">
        <v>1118</v>
      </c>
      <c r="B1123" s="13" t="s">
        <v>955</v>
      </c>
      <c r="C1123" s="14" t="str">
        <f>IF(B1123="999999","公共选修课",IF(B1123="","",IF(ISERROR(VLOOKUP(B1123,'[1]A7-1-1开设专业表'!$E$11:$F$200,2,0)),"专业在7.1.1不存在",VLOOKUP(B1123,'[1]A7-1-1开设专业表'!$E$11:$F$200,2,0))))</f>
        <v>国际商务</v>
      </c>
      <c r="D1123" s="13" t="s">
        <v>955</v>
      </c>
      <c r="E1123" s="14" t="str">
        <f>IF(D1123="999999","公共选修课",IF(D1123="","",IF(ISERROR(VLOOKUP(D1123,'[1]A7-1-1开设专业表'!$G$11:$H$200,2,0)),"专业方向在7.1.1不存在",VLOOKUP(D1123,'[1]A7-1-1开设专业表'!$G$11:$H$200,2,0))))</f>
        <v>国际商务</v>
      </c>
      <c r="F1123" s="13" t="s">
        <v>972</v>
      </c>
      <c r="G1123" s="13" t="s">
        <v>973</v>
      </c>
      <c r="H1123" s="13" t="s">
        <v>29</v>
      </c>
      <c r="I1123" s="13" t="s">
        <v>35</v>
      </c>
      <c r="J1123" s="13" t="s">
        <v>20</v>
      </c>
      <c r="K1123" s="15">
        <v>64</v>
      </c>
    </row>
    <row r="1124" ht="24" spans="1:11">
      <c r="A1124" s="13">
        <v>1119</v>
      </c>
      <c r="B1124" s="13" t="s">
        <v>955</v>
      </c>
      <c r="C1124" s="14" t="str">
        <f>IF(B1124="999999","公共选修课",IF(B1124="","",IF(ISERROR(VLOOKUP(B1124,'[1]A7-1-1开设专业表'!$E$11:$F$200,2,0)),"专业在7.1.1不存在",VLOOKUP(B1124,'[1]A7-1-1开设专业表'!$E$11:$F$200,2,0))))</f>
        <v>国际商务</v>
      </c>
      <c r="D1124" s="13" t="s">
        <v>955</v>
      </c>
      <c r="E1124" s="14" t="str">
        <f>IF(D1124="999999","公共选修课",IF(D1124="","",IF(ISERROR(VLOOKUP(D1124,'[1]A7-1-1开设专业表'!$G$11:$H$200,2,0)),"专业方向在7.1.1不存在",VLOOKUP(D1124,'[1]A7-1-1开设专业表'!$G$11:$H$200,2,0))))</f>
        <v>国际商务</v>
      </c>
      <c r="F1124" s="13" t="s">
        <v>974</v>
      </c>
      <c r="G1124" s="13" t="s">
        <v>975</v>
      </c>
      <c r="H1124" s="13" t="s">
        <v>52</v>
      </c>
      <c r="I1124" s="13" t="s">
        <v>35</v>
      </c>
      <c r="J1124" s="13" t="s">
        <v>20</v>
      </c>
      <c r="K1124" s="15">
        <v>48</v>
      </c>
    </row>
    <row r="1125" ht="24" spans="1:11">
      <c r="A1125" s="13">
        <v>1120</v>
      </c>
      <c r="B1125" s="13" t="s">
        <v>955</v>
      </c>
      <c r="C1125" s="14" t="str">
        <f>IF(B1125="999999","公共选修课",IF(B1125="","",IF(ISERROR(VLOOKUP(B1125,'[1]A7-1-1开设专业表'!$E$11:$F$200,2,0)),"专业在7.1.1不存在",VLOOKUP(B1125,'[1]A7-1-1开设专业表'!$E$11:$F$200,2,0))))</f>
        <v>国际商务</v>
      </c>
      <c r="D1125" s="13" t="s">
        <v>955</v>
      </c>
      <c r="E1125" s="14" t="str">
        <f>IF(D1125="999999","公共选修课",IF(D1125="","",IF(ISERROR(VLOOKUP(D1125,'[1]A7-1-1开设专业表'!$G$11:$H$200,2,0)),"专业方向在7.1.1不存在",VLOOKUP(D1125,'[1]A7-1-1开设专业表'!$G$11:$H$200,2,0))))</f>
        <v>国际商务</v>
      </c>
      <c r="F1125" s="13" t="s">
        <v>976</v>
      </c>
      <c r="G1125" s="13" t="s">
        <v>977</v>
      </c>
      <c r="H1125" s="13" t="s">
        <v>29</v>
      </c>
      <c r="I1125" s="13" t="s">
        <v>35</v>
      </c>
      <c r="J1125" s="13" t="s">
        <v>20</v>
      </c>
      <c r="K1125" s="15">
        <v>64</v>
      </c>
    </row>
    <row r="1126" ht="24" spans="1:11">
      <c r="A1126" s="13">
        <v>1121</v>
      </c>
      <c r="B1126" s="13" t="s">
        <v>955</v>
      </c>
      <c r="C1126" s="14" t="str">
        <f>IF(B1126="999999","公共选修课",IF(B1126="","",IF(ISERROR(VLOOKUP(B1126,'[1]A7-1-1开设专业表'!$E$11:$F$200,2,0)),"专业在7.1.1不存在",VLOOKUP(B1126,'[1]A7-1-1开设专业表'!$E$11:$F$200,2,0))))</f>
        <v>国际商务</v>
      </c>
      <c r="D1126" s="13" t="s">
        <v>955</v>
      </c>
      <c r="E1126" s="14" t="str">
        <f>IF(D1126="999999","公共选修课",IF(D1126="","",IF(ISERROR(VLOOKUP(D1126,'[1]A7-1-1开设专业表'!$G$11:$H$200,2,0)),"专业方向在7.1.1不存在",VLOOKUP(D1126,'[1]A7-1-1开设专业表'!$G$11:$H$200,2,0))))</f>
        <v>国际商务</v>
      </c>
      <c r="F1126" s="13" t="s">
        <v>978</v>
      </c>
      <c r="G1126" s="13" t="s">
        <v>977</v>
      </c>
      <c r="H1126" s="13" t="s">
        <v>29</v>
      </c>
      <c r="I1126" s="13" t="s">
        <v>35</v>
      </c>
      <c r="J1126" s="13" t="s">
        <v>20</v>
      </c>
      <c r="K1126" s="15">
        <v>64</v>
      </c>
    </row>
    <row r="1127" ht="24" spans="1:11">
      <c r="A1127" s="13">
        <v>1122</v>
      </c>
      <c r="B1127" s="13" t="s">
        <v>955</v>
      </c>
      <c r="C1127" s="14" t="str">
        <f>IF(B1127="999999","公共选修课",IF(B1127="","",IF(ISERROR(VLOOKUP(B1127,'[1]A7-1-1开设专业表'!$E$11:$F$200,2,0)),"专业在7.1.1不存在",VLOOKUP(B1127,'[1]A7-1-1开设专业表'!$E$11:$F$200,2,0))))</f>
        <v>国际商务</v>
      </c>
      <c r="D1127" s="13" t="s">
        <v>955</v>
      </c>
      <c r="E1127" s="14" t="str">
        <f>IF(D1127="999999","公共选修课",IF(D1127="","",IF(ISERROR(VLOOKUP(D1127,'[1]A7-1-1开设专业表'!$G$11:$H$200,2,0)),"专业方向在7.1.1不存在",VLOOKUP(D1127,'[1]A7-1-1开设专业表'!$G$11:$H$200,2,0))))</f>
        <v>国际商务</v>
      </c>
      <c r="F1127" s="13" t="s">
        <v>979</v>
      </c>
      <c r="G1127" s="13" t="s">
        <v>980</v>
      </c>
      <c r="H1127" s="13" t="s">
        <v>29</v>
      </c>
      <c r="I1127" s="13" t="s">
        <v>35</v>
      </c>
      <c r="J1127" s="13" t="s">
        <v>20</v>
      </c>
      <c r="K1127" s="15">
        <v>48</v>
      </c>
    </row>
    <row r="1128" ht="24" spans="1:11">
      <c r="A1128" s="13">
        <v>1123</v>
      </c>
      <c r="B1128" s="13" t="s">
        <v>955</v>
      </c>
      <c r="C1128" s="14" t="str">
        <f>IF(B1128="999999","公共选修课",IF(B1128="","",IF(ISERROR(VLOOKUP(B1128,'[1]A7-1-1开设专业表'!$E$11:$F$200,2,0)),"专业在7.1.1不存在",VLOOKUP(B1128,'[1]A7-1-1开设专业表'!$E$11:$F$200,2,0))))</f>
        <v>国际商务</v>
      </c>
      <c r="D1128" s="13" t="s">
        <v>955</v>
      </c>
      <c r="E1128" s="14" t="str">
        <f>IF(D1128="999999","公共选修课",IF(D1128="","",IF(ISERROR(VLOOKUP(D1128,'[1]A7-1-1开设专业表'!$G$11:$H$200,2,0)),"专业方向在7.1.1不存在",VLOOKUP(D1128,'[1]A7-1-1开设专业表'!$G$11:$H$200,2,0))))</f>
        <v>国际商务</v>
      </c>
      <c r="F1128" s="13" t="s">
        <v>981</v>
      </c>
      <c r="G1128" s="13" t="s">
        <v>982</v>
      </c>
      <c r="H1128" s="13" t="s">
        <v>29</v>
      </c>
      <c r="I1128" s="13" t="s">
        <v>35</v>
      </c>
      <c r="J1128" s="13" t="s">
        <v>20</v>
      </c>
      <c r="K1128" s="15">
        <v>32</v>
      </c>
    </row>
    <row r="1129" spans="1:11">
      <c r="A1129" s="13">
        <v>1124</v>
      </c>
      <c r="B1129" s="13" t="s">
        <v>955</v>
      </c>
      <c r="C1129" s="14" t="str">
        <f>IF(B1129="999999","公共选修课",IF(B1129="","",IF(ISERROR(VLOOKUP(B1129,'[1]A7-1-1开设专业表'!$E$11:$F$200,2,0)),"专业在7.1.1不存在",VLOOKUP(B1129,'[1]A7-1-1开设专业表'!$E$11:$F$200,2,0))))</f>
        <v>国际商务</v>
      </c>
      <c r="D1129" s="13" t="s">
        <v>955</v>
      </c>
      <c r="E1129" s="14" t="str">
        <f>IF(D1129="999999","公共选修课",IF(D1129="","",IF(ISERROR(VLOOKUP(D1129,'[1]A7-1-1开设专业表'!$G$11:$H$200,2,0)),"专业方向在7.1.1不存在",VLOOKUP(D1129,'[1]A7-1-1开设专业表'!$G$11:$H$200,2,0))))</f>
        <v>国际商务</v>
      </c>
      <c r="F1129" s="13" t="s">
        <v>983</v>
      </c>
      <c r="G1129" s="13" t="s">
        <v>914</v>
      </c>
      <c r="H1129" s="13" t="s">
        <v>29</v>
      </c>
      <c r="I1129" s="13" t="s">
        <v>35</v>
      </c>
      <c r="J1129" s="13" t="s">
        <v>20</v>
      </c>
      <c r="K1129" s="15">
        <v>432</v>
      </c>
    </row>
    <row r="1130" ht="24" spans="1:11">
      <c r="A1130" s="13">
        <v>1125</v>
      </c>
      <c r="B1130" s="13" t="s">
        <v>955</v>
      </c>
      <c r="C1130" s="14" t="str">
        <f>IF(B1130="999999","公共选修课",IF(B1130="","",IF(ISERROR(VLOOKUP(B1130,'[1]A7-1-1开设专业表'!$E$11:$F$200,2,0)),"专业在7.1.1不存在",VLOOKUP(B1130,'[1]A7-1-1开设专业表'!$E$11:$F$200,2,0))))</f>
        <v>国际商务</v>
      </c>
      <c r="D1130" s="13" t="s">
        <v>955</v>
      </c>
      <c r="E1130" s="14" t="str">
        <f>IF(D1130="999999","公共选修课",IF(D1130="","",IF(ISERROR(VLOOKUP(D1130,'[1]A7-1-1开设专业表'!$G$11:$H$200,2,0)),"专业方向在7.1.1不存在",VLOOKUP(D1130,'[1]A7-1-1开设专业表'!$G$11:$H$200,2,0))))</f>
        <v>国际商务</v>
      </c>
      <c r="F1130" s="13" t="s">
        <v>984</v>
      </c>
      <c r="G1130" s="13" t="s">
        <v>985</v>
      </c>
      <c r="H1130" s="13" t="s">
        <v>29</v>
      </c>
      <c r="I1130" s="13" t="s">
        <v>35</v>
      </c>
      <c r="J1130" s="13" t="s">
        <v>20</v>
      </c>
      <c r="K1130" s="15">
        <v>32</v>
      </c>
    </row>
    <row r="1131" ht="24" spans="1:11">
      <c r="A1131" s="13">
        <v>1126</v>
      </c>
      <c r="B1131" s="13" t="s">
        <v>955</v>
      </c>
      <c r="C1131" s="14" t="str">
        <f>IF(B1131="999999","公共选修课",IF(B1131="","",IF(ISERROR(VLOOKUP(B1131,'[1]A7-1-1开设专业表'!$E$11:$F$200,2,0)),"专业在7.1.1不存在",VLOOKUP(B1131,'[1]A7-1-1开设专业表'!$E$11:$F$200,2,0))))</f>
        <v>国际商务</v>
      </c>
      <c r="D1131" s="13" t="s">
        <v>955</v>
      </c>
      <c r="E1131" s="14" t="str">
        <f>IF(D1131="999999","公共选修课",IF(D1131="","",IF(ISERROR(VLOOKUP(D1131,'[1]A7-1-1开设专业表'!$G$11:$H$200,2,0)),"专业方向在7.1.1不存在",VLOOKUP(D1131,'[1]A7-1-1开设专业表'!$G$11:$H$200,2,0))))</f>
        <v>国际商务</v>
      </c>
      <c r="F1131" s="13" t="s">
        <v>986</v>
      </c>
      <c r="G1131" s="13" t="s">
        <v>987</v>
      </c>
      <c r="H1131" s="13" t="s">
        <v>29</v>
      </c>
      <c r="I1131" s="13" t="s">
        <v>35</v>
      </c>
      <c r="J1131" s="13" t="s">
        <v>20</v>
      </c>
      <c r="K1131" s="15">
        <v>64</v>
      </c>
    </row>
    <row r="1132" spans="1:11">
      <c r="A1132" s="13">
        <v>1127</v>
      </c>
      <c r="B1132" s="13" t="s">
        <v>955</v>
      </c>
      <c r="C1132" s="14" t="str">
        <f>IF(B1132="999999","公共选修课",IF(B1132="","",IF(ISERROR(VLOOKUP(B1132,'[1]A7-1-1开设专业表'!$E$11:$F$200,2,0)),"专业在7.1.1不存在",VLOOKUP(B1132,'[1]A7-1-1开设专业表'!$E$11:$F$200,2,0))))</f>
        <v>国际商务</v>
      </c>
      <c r="D1132" s="13" t="s">
        <v>955</v>
      </c>
      <c r="E1132" s="14" t="str">
        <f>IF(D1132="999999","公共选修课",IF(D1132="","",IF(ISERROR(VLOOKUP(D1132,'[1]A7-1-1开设专业表'!$G$11:$H$200,2,0)),"专业方向在7.1.1不存在",VLOOKUP(D1132,'[1]A7-1-1开设专业表'!$G$11:$H$200,2,0))))</f>
        <v>国际商务</v>
      </c>
      <c r="F1132" s="13" t="s">
        <v>988</v>
      </c>
      <c r="G1132" s="13" t="s">
        <v>914</v>
      </c>
      <c r="H1132" s="13" t="s">
        <v>29</v>
      </c>
      <c r="I1132" s="13" t="s">
        <v>35</v>
      </c>
      <c r="J1132" s="13" t="s">
        <v>20</v>
      </c>
      <c r="K1132" s="15">
        <v>176</v>
      </c>
    </row>
    <row r="1133" ht="36" spans="1:11">
      <c r="A1133" s="13">
        <v>1128</v>
      </c>
      <c r="B1133" s="13" t="s">
        <v>955</v>
      </c>
      <c r="C1133" s="14" t="str">
        <f>IF(B1133="999999","公共选修课",IF(B1133="","",IF(ISERROR(VLOOKUP(B1133,'[1]A7-1-1开设专业表'!$E$11:$F$200,2,0)),"专业在7.1.1不存在",VLOOKUP(B1133,'[1]A7-1-1开设专业表'!$E$11:$F$200,2,0))))</f>
        <v>国际商务</v>
      </c>
      <c r="D1133" s="13" t="s">
        <v>955</v>
      </c>
      <c r="E1133" s="14" t="str">
        <f>IF(D1133="999999","公共选修课",IF(D1133="","",IF(ISERROR(VLOOKUP(D1133,'[1]A7-1-1开设专业表'!$G$11:$H$200,2,0)),"专业方向在7.1.1不存在",VLOOKUP(D1133,'[1]A7-1-1开设专业表'!$G$11:$H$200,2,0))))</f>
        <v>国际商务</v>
      </c>
      <c r="F1133" s="13" t="s">
        <v>989</v>
      </c>
      <c r="G1133" s="13" t="s">
        <v>990</v>
      </c>
      <c r="H1133" s="13" t="s">
        <v>29</v>
      </c>
      <c r="I1133" s="13" t="s">
        <v>35</v>
      </c>
      <c r="J1133" s="13" t="s">
        <v>20</v>
      </c>
      <c r="K1133" s="15">
        <v>64</v>
      </c>
    </row>
    <row r="1134" ht="24" spans="1:11">
      <c r="A1134" s="13">
        <v>1129</v>
      </c>
      <c r="B1134" s="13" t="s">
        <v>955</v>
      </c>
      <c r="C1134" s="14" t="str">
        <f>IF(B1134="999999","公共选修课",IF(B1134="","",IF(ISERROR(VLOOKUP(B1134,'[1]A7-1-1开设专业表'!$E$11:$F$200,2,0)),"专业在7.1.1不存在",VLOOKUP(B1134,'[1]A7-1-1开设专业表'!$E$11:$F$200,2,0))))</f>
        <v>国际商务</v>
      </c>
      <c r="D1134" s="13" t="s">
        <v>955</v>
      </c>
      <c r="E1134" s="14" t="str">
        <f>IF(D1134="999999","公共选修课",IF(D1134="","",IF(ISERROR(VLOOKUP(D1134,'[1]A7-1-1开设专业表'!$G$11:$H$200,2,0)),"专业方向在7.1.1不存在",VLOOKUP(D1134,'[1]A7-1-1开设专业表'!$G$11:$H$200,2,0))))</f>
        <v>国际商务</v>
      </c>
      <c r="F1134" s="13" t="s">
        <v>63</v>
      </c>
      <c r="G1134" s="13" t="s">
        <v>64</v>
      </c>
      <c r="H1134" s="13" t="s">
        <v>18</v>
      </c>
      <c r="I1134" s="13" t="s">
        <v>19</v>
      </c>
      <c r="J1134" s="13" t="s">
        <v>20</v>
      </c>
      <c r="K1134" s="15">
        <v>4</v>
      </c>
    </row>
    <row r="1135" ht="24" spans="1:11">
      <c r="A1135" s="13">
        <v>1130</v>
      </c>
      <c r="B1135" s="13" t="s">
        <v>955</v>
      </c>
      <c r="C1135" s="14" t="str">
        <f>IF(B1135="999999","公共选修课",IF(B1135="","",IF(ISERROR(VLOOKUP(B1135,'[1]A7-1-1开设专业表'!$E$11:$F$200,2,0)),"专业在7.1.1不存在",VLOOKUP(B1135,'[1]A7-1-1开设专业表'!$E$11:$F$200,2,0))))</f>
        <v>国际商务</v>
      </c>
      <c r="D1135" s="13" t="s">
        <v>955</v>
      </c>
      <c r="E1135" s="14" t="str">
        <f>IF(D1135="999999","公共选修课",IF(D1135="","",IF(ISERROR(VLOOKUP(D1135,'[1]A7-1-1开设专业表'!$G$11:$H$200,2,0)),"专业方向在7.1.1不存在",VLOOKUP(D1135,'[1]A7-1-1开设专业表'!$G$11:$H$200,2,0))))</f>
        <v>国际商务</v>
      </c>
      <c r="F1135" s="13" t="s">
        <v>160</v>
      </c>
      <c r="G1135" s="13" t="s">
        <v>161</v>
      </c>
      <c r="H1135" s="13" t="s">
        <v>18</v>
      </c>
      <c r="I1135" s="13" t="s">
        <v>19</v>
      </c>
      <c r="J1135" s="13" t="s">
        <v>20</v>
      </c>
      <c r="K1135" s="15">
        <v>32</v>
      </c>
    </row>
    <row r="1136" ht="36" spans="1:11">
      <c r="A1136" s="13">
        <v>1131</v>
      </c>
      <c r="B1136" s="13" t="s">
        <v>955</v>
      </c>
      <c r="C1136" s="14" t="str">
        <f>IF(B1136="999999","公共选修课",IF(B1136="","",IF(ISERROR(VLOOKUP(B1136,'[1]A7-1-1开设专业表'!$E$11:$F$200,2,0)),"专业在7.1.1不存在",VLOOKUP(B1136,'[1]A7-1-1开设专业表'!$E$11:$F$200,2,0))))</f>
        <v>国际商务</v>
      </c>
      <c r="D1136" s="13" t="s">
        <v>955</v>
      </c>
      <c r="E1136" s="14" t="str">
        <f>IF(D1136="999999","公共选修课",IF(D1136="","",IF(ISERROR(VLOOKUP(D1136,'[1]A7-1-1开设专业表'!$G$11:$H$200,2,0)),"专业方向在7.1.1不存在",VLOOKUP(D1136,'[1]A7-1-1开设专业表'!$G$11:$H$200,2,0))))</f>
        <v>国际商务</v>
      </c>
      <c r="F1136" s="13" t="s">
        <v>100</v>
      </c>
      <c r="G1136" s="13" t="s">
        <v>101</v>
      </c>
      <c r="H1136" s="13" t="s">
        <v>18</v>
      </c>
      <c r="I1136" s="13" t="s">
        <v>19</v>
      </c>
      <c r="J1136" s="13" t="s">
        <v>20</v>
      </c>
      <c r="K1136" s="15">
        <v>32</v>
      </c>
    </row>
    <row r="1137" ht="24" spans="1:11">
      <c r="A1137" s="13">
        <v>1132</v>
      </c>
      <c r="B1137" s="13" t="s">
        <v>955</v>
      </c>
      <c r="C1137" s="14" t="str">
        <f>IF(B1137="999999","公共选修课",IF(B1137="","",IF(ISERROR(VLOOKUP(B1137,'[1]A7-1-1开设专业表'!$E$11:$F$200,2,0)),"专业在7.1.1不存在",VLOOKUP(B1137,'[1]A7-1-1开设专业表'!$E$11:$F$200,2,0))))</f>
        <v>国际商务</v>
      </c>
      <c r="D1137" s="13" t="s">
        <v>955</v>
      </c>
      <c r="E1137" s="14" t="str">
        <f>IF(D1137="999999","公共选修课",IF(D1137="","",IF(ISERROR(VLOOKUP(D1137,'[1]A7-1-1开设专业表'!$G$11:$H$200,2,0)),"专业方向在7.1.1不存在",VLOOKUP(D1137,'[1]A7-1-1开设专业表'!$G$11:$H$200,2,0))))</f>
        <v>国际商务</v>
      </c>
      <c r="F1137" s="13" t="s">
        <v>991</v>
      </c>
      <c r="G1137" s="13" t="s">
        <v>992</v>
      </c>
      <c r="H1137" s="13" t="s">
        <v>29</v>
      </c>
      <c r="I1137" s="13" t="s">
        <v>35</v>
      </c>
      <c r="J1137" s="13" t="s">
        <v>20</v>
      </c>
      <c r="K1137" s="15">
        <v>48</v>
      </c>
    </row>
    <row r="1138" ht="24" spans="1:11">
      <c r="A1138" s="13">
        <v>1133</v>
      </c>
      <c r="B1138" s="13" t="s">
        <v>955</v>
      </c>
      <c r="C1138" s="14" t="str">
        <f>IF(B1138="999999","公共选修课",IF(B1138="","",IF(ISERROR(VLOOKUP(B1138,'[1]A7-1-1开设专业表'!$E$11:$F$200,2,0)),"专业在7.1.1不存在",VLOOKUP(B1138,'[1]A7-1-1开设专业表'!$E$11:$F$200,2,0))))</f>
        <v>国际商务</v>
      </c>
      <c r="D1138" s="13" t="s">
        <v>955</v>
      </c>
      <c r="E1138" s="14" t="str">
        <f>IF(D1138="999999","公共选修课",IF(D1138="","",IF(ISERROR(VLOOKUP(D1138,'[1]A7-1-1开设专业表'!$G$11:$H$200,2,0)),"专业方向在7.1.1不存在",VLOOKUP(D1138,'[1]A7-1-1开设专业表'!$G$11:$H$200,2,0))))</f>
        <v>国际商务</v>
      </c>
      <c r="F1138" s="13" t="s">
        <v>993</v>
      </c>
      <c r="G1138" s="13" t="s">
        <v>923</v>
      </c>
      <c r="H1138" s="13" t="s">
        <v>52</v>
      </c>
      <c r="I1138" s="13" t="s">
        <v>35</v>
      </c>
      <c r="J1138" s="13" t="s">
        <v>20</v>
      </c>
      <c r="K1138" s="15">
        <v>32</v>
      </c>
    </row>
    <row r="1139" ht="24" spans="1:11">
      <c r="A1139" s="13">
        <v>1134</v>
      </c>
      <c r="B1139" s="13" t="s">
        <v>955</v>
      </c>
      <c r="C1139" s="14" t="str">
        <f>IF(B1139="999999","公共选修课",IF(B1139="","",IF(ISERROR(VLOOKUP(B1139,'[1]A7-1-1开设专业表'!$E$11:$F$200,2,0)),"专业在7.1.1不存在",VLOOKUP(B1139,'[1]A7-1-1开设专业表'!$E$11:$F$200,2,0))))</f>
        <v>国际商务</v>
      </c>
      <c r="D1139" s="13" t="s">
        <v>955</v>
      </c>
      <c r="E1139" s="14" t="str">
        <f>IF(D1139="999999","公共选修课",IF(D1139="","",IF(ISERROR(VLOOKUP(D1139,'[1]A7-1-1开设专业表'!$G$11:$H$200,2,0)),"专业方向在7.1.1不存在",VLOOKUP(D1139,'[1]A7-1-1开设专业表'!$G$11:$H$200,2,0))))</f>
        <v>国际商务</v>
      </c>
      <c r="F1139" s="13" t="s">
        <v>994</v>
      </c>
      <c r="G1139" s="13" t="s">
        <v>995</v>
      </c>
      <c r="H1139" s="13" t="s">
        <v>29</v>
      </c>
      <c r="I1139" s="13" t="s">
        <v>35</v>
      </c>
      <c r="J1139" s="13" t="s">
        <v>20</v>
      </c>
      <c r="K1139" s="15">
        <v>64</v>
      </c>
    </row>
    <row r="1140" ht="24" spans="1:11">
      <c r="A1140" s="13">
        <v>1135</v>
      </c>
      <c r="B1140" s="13" t="s">
        <v>955</v>
      </c>
      <c r="C1140" s="14" t="str">
        <f>IF(B1140="999999","公共选修课",IF(B1140="","",IF(ISERROR(VLOOKUP(B1140,'[1]A7-1-1开设专业表'!$E$11:$F$200,2,0)),"专业在7.1.1不存在",VLOOKUP(B1140,'[1]A7-1-1开设专业表'!$E$11:$F$200,2,0))))</f>
        <v>国际商务</v>
      </c>
      <c r="D1140" s="13" t="s">
        <v>955</v>
      </c>
      <c r="E1140" s="14" t="str">
        <f>IF(D1140="999999","公共选修课",IF(D1140="","",IF(ISERROR(VLOOKUP(D1140,'[1]A7-1-1开设专业表'!$G$11:$H$200,2,0)),"专业方向在7.1.1不存在",VLOOKUP(D1140,'[1]A7-1-1开设专业表'!$G$11:$H$200,2,0))))</f>
        <v>国际商务</v>
      </c>
      <c r="F1140" s="13" t="s">
        <v>996</v>
      </c>
      <c r="G1140" s="13" t="s">
        <v>997</v>
      </c>
      <c r="H1140" s="13" t="s">
        <v>18</v>
      </c>
      <c r="I1140" s="13" t="s">
        <v>19</v>
      </c>
      <c r="J1140" s="13" t="s">
        <v>20</v>
      </c>
      <c r="K1140" s="15">
        <v>32</v>
      </c>
    </row>
    <row r="1141" spans="1:11">
      <c r="A1141" s="13">
        <v>1136</v>
      </c>
      <c r="B1141" s="13" t="s">
        <v>955</v>
      </c>
      <c r="C1141" s="14" t="str">
        <f>IF(B1141="999999","公共选修课",IF(B1141="","",IF(ISERROR(VLOOKUP(B1141,'[1]A7-1-1开设专业表'!$E$11:$F$200,2,0)),"专业在7.1.1不存在",VLOOKUP(B1141,'[1]A7-1-1开设专业表'!$E$11:$F$200,2,0))))</f>
        <v>国际商务</v>
      </c>
      <c r="D1141" s="13" t="s">
        <v>955</v>
      </c>
      <c r="E1141" s="14" t="str">
        <f>IF(D1141="999999","公共选修课",IF(D1141="","",IF(ISERROR(VLOOKUP(D1141,'[1]A7-1-1开设专业表'!$G$11:$H$200,2,0)),"专业方向在7.1.1不存在",VLOOKUP(D1141,'[1]A7-1-1开设专业表'!$G$11:$H$200,2,0))))</f>
        <v>国际商务</v>
      </c>
      <c r="F1141" s="13" t="s">
        <v>905</v>
      </c>
      <c r="G1141" s="13" t="s">
        <v>890</v>
      </c>
      <c r="H1141" s="13" t="s">
        <v>29</v>
      </c>
      <c r="I1141" s="13" t="s">
        <v>35</v>
      </c>
      <c r="J1141" s="13" t="s">
        <v>20</v>
      </c>
      <c r="K1141" s="15">
        <v>64</v>
      </c>
    </row>
    <row r="1142" spans="1:11">
      <c r="A1142" s="13">
        <v>1137</v>
      </c>
      <c r="B1142" s="13" t="s">
        <v>955</v>
      </c>
      <c r="C1142" s="14" t="str">
        <f>IF(B1142="999999","公共选修课",IF(B1142="","",IF(ISERROR(VLOOKUP(B1142,'[1]A7-1-1开设专业表'!$E$11:$F$200,2,0)),"专业在7.1.1不存在",VLOOKUP(B1142,'[1]A7-1-1开设专业表'!$E$11:$F$200,2,0))))</f>
        <v>国际商务</v>
      </c>
      <c r="D1142" s="13" t="s">
        <v>955</v>
      </c>
      <c r="E1142" s="14" t="str">
        <f>IF(D1142="999999","公共选修课",IF(D1142="","",IF(ISERROR(VLOOKUP(D1142,'[1]A7-1-1开设专业表'!$G$11:$H$200,2,0)),"专业方向在7.1.1不存在",VLOOKUP(D1142,'[1]A7-1-1开设专业表'!$G$11:$H$200,2,0))))</f>
        <v>国际商务</v>
      </c>
      <c r="F1142" s="13" t="s">
        <v>85</v>
      </c>
      <c r="G1142" s="13" t="s">
        <v>86</v>
      </c>
      <c r="H1142" s="13" t="s">
        <v>18</v>
      </c>
      <c r="I1142" s="13" t="s">
        <v>19</v>
      </c>
      <c r="J1142" s="13" t="s">
        <v>20</v>
      </c>
      <c r="K1142" s="15">
        <v>32</v>
      </c>
    </row>
    <row r="1143" spans="1:11">
      <c r="A1143" s="13">
        <v>1138</v>
      </c>
      <c r="B1143" s="13" t="s">
        <v>955</v>
      </c>
      <c r="C1143" s="14" t="str">
        <f>IF(B1143="999999","公共选修课",IF(B1143="","",IF(ISERROR(VLOOKUP(B1143,'[1]A7-1-1开设专业表'!$E$11:$F$200,2,0)),"专业在7.1.1不存在",VLOOKUP(B1143,'[1]A7-1-1开设专业表'!$E$11:$F$200,2,0))))</f>
        <v>国际商务</v>
      </c>
      <c r="D1143" s="13" t="s">
        <v>955</v>
      </c>
      <c r="E1143" s="14" t="str">
        <f>IF(D1143="999999","公共选修课",IF(D1143="","",IF(ISERROR(VLOOKUP(D1143,'[1]A7-1-1开设专业表'!$G$11:$H$200,2,0)),"专业方向在7.1.1不存在",VLOOKUP(D1143,'[1]A7-1-1开设专业表'!$G$11:$H$200,2,0))))</f>
        <v>国际商务</v>
      </c>
      <c r="F1143" s="13" t="s">
        <v>87</v>
      </c>
      <c r="G1143" s="13" t="s">
        <v>88</v>
      </c>
      <c r="H1143" s="13" t="s">
        <v>18</v>
      </c>
      <c r="I1143" s="13" t="s">
        <v>19</v>
      </c>
      <c r="J1143" s="13" t="s">
        <v>20</v>
      </c>
      <c r="K1143" s="15">
        <v>32</v>
      </c>
    </row>
    <row r="1144" ht="24" spans="1:11">
      <c r="A1144" s="13">
        <v>1139</v>
      </c>
      <c r="B1144" s="13" t="s">
        <v>955</v>
      </c>
      <c r="C1144" s="14" t="str">
        <f>IF(B1144="999999","公共选修课",IF(B1144="","",IF(ISERROR(VLOOKUP(B1144,'[1]A7-1-1开设专业表'!$E$11:$F$200,2,0)),"专业在7.1.1不存在",VLOOKUP(B1144,'[1]A7-1-1开设专业表'!$E$11:$F$200,2,0))))</f>
        <v>国际商务</v>
      </c>
      <c r="D1144" s="13" t="s">
        <v>955</v>
      </c>
      <c r="E1144" s="14" t="str">
        <f>IF(D1144="999999","公共选修课",IF(D1144="","",IF(ISERROR(VLOOKUP(D1144,'[1]A7-1-1开设专业表'!$G$11:$H$200,2,0)),"专业方向在7.1.1不存在",VLOOKUP(D1144,'[1]A7-1-1开设专业表'!$G$11:$H$200,2,0))))</f>
        <v>国际商务</v>
      </c>
      <c r="F1144" s="13" t="s">
        <v>998</v>
      </c>
      <c r="G1144" s="13" t="s">
        <v>877</v>
      </c>
      <c r="H1144" s="13" t="s">
        <v>29</v>
      </c>
      <c r="I1144" s="13" t="s">
        <v>35</v>
      </c>
      <c r="J1144" s="13" t="s">
        <v>73</v>
      </c>
      <c r="K1144" s="15">
        <v>32</v>
      </c>
    </row>
    <row r="1145" ht="24" spans="1:11">
      <c r="A1145" s="13">
        <v>1140</v>
      </c>
      <c r="B1145" s="13" t="s">
        <v>955</v>
      </c>
      <c r="C1145" s="14" t="str">
        <f>IF(B1145="999999","公共选修课",IF(B1145="","",IF(ISERROR(VLOOKUP(B1145,'[1]A7-1-1开设专业表'!$E$11:$F$200,2,0)),"专业在7.1.1不存在",VLOOKUP(B1145,'[1]A7-1-1开设专业表'!$E$11:$F$200,2,0))))</f>
        <v>国际商务</v>
      </c>
      <c r="D1145" s="13" t="s">
        <v>955</v>
      </c>
      <c r="E1145" s="14" t="str">
        <f>IF(D1145="999999","公共选修课",IF(D1145="","",IF(ISERROR(VLOOKUP(D1145,'[1]A7-1-1开设专业表'!$G$11:$H$200,2,0)),"专业方向在7.1.1不存在",VLOOKUP(D1145,'[1]A7-1-1开设专业表'!$G$11:$H$200,2,0))))</f>
        <v>国际商务</v>
      </c>
      <c r="F1145" s="13" t="s">
        <v>999</v>
      </c>
      <c r="G1145" s="13" t="s">
        <v>1000</v>
      </c>
      <c r="H1145" s="13" t="s">
        <v>29</v>
      </c>
      <c r="I1145" s="13" t="s">
        <v>35</v>
      </c>
      <c r="J1145" s="13" t="s">
        <v>20</v>
      </c>
      <c r="K1145" s="15">
        <v>32</v>
      </c>
    </row>
    <row r="1146" spans="1:11">
      <c r="A1146" s="13">
        <v>1141</v>
      </c>
      <c r="B1146" s="13" t="s">
        <v>955</v>
      </c>
      <c r="C1146" s="14" t="str">
        <f>IF(B1146="999999","公共选修课",IF(B1146="","",IF(ISERROR(VLOOKUP(B1146,'[1]A7-1-1开设专业表'!$E$11:$F$200,2,0)),"专业在7.1.1不存在",VLOOKUP(B1146,'[1]A7-1-1开设专业表'!$E$11:$F$200,2,0))))</f>
        <v>国际商务</v>
      </c>
      <c r="D1146" s="13" t="s">
        <v>955</v>
      </c>
      <c r="E1146" s="14" t="str">
        <f>IF(D1146="999999","公共选修课",IF(D1146="","",IF(ISERROR(VLOOKUP(D1146,'[1]A7-1-1开设专业表'!$G$11:$H$200,2,0)),"专业方向在7.1.1不存在",VLOOKUP(D1146,'[1]A7-1-1开设专业表'!$G$11:$H$200,2,0))))</f>
        <v>国际商务</v>
      </c>
      <c r="F1146" s="13" t="s">
        <v>1001</v>
      </c>
      <c r="G1146" s="13" t="s">
        <v>1002</v>
      </c>
      <c r="H1146" s="13" t="s">
        <v>29</v>
      </c>
      <c r="I1146" s="13" t="s">
        <v>35</v>
      </c>
      <c r="J1146" s="13" t="s">
        <v>20</v>
      </c>
      <c r="K1146" s="15">
        <v>160</v>
      </c>
    </row>
    <row r="1147" ht="36" spans="1:11">
      <c r="A1147" s="13">
        <v>1142</v>
      </c>
      <c r="B1147" s="13" t="s">
        <v>955</v>
      </c>
      <c r="C1147" s="14" t="str">
        <f>IF(B1147="999999","公共选修课",IF(B1147="","",IF(ISERROR(VLOOKUP(B1147,'[1]A7-1-1开设专业表'!$E$11:$F$200,2,0)),"专业在7.1.1不存在",VLOOKUP(B1147,'[1]A7-1-1开设专业表'!$E$11:$F$200,2,0))))</f>
        <v>国际商务</v>
      </c>
      <c r="D1147" s="13" t="s">
        <v>955</v>
      </c>
      <c r="E1147" s="14" t="str">
        <f>IF(D1147="999999","公共选修课",IF(D1147="","",IF(ISERROR(VLOOKUP(D1147,'[1]A7-1-1开设专业表'!$G$11:$H$200,2,0)),"专业方向在7.1.1不存在",VLOOKUP(D1147,'[1]A7-1-1开设专业表'!$G$11:$H$200,2,0))))</f>
        <v>国际商务</v>
      </c>
      <c r="F1147" s="13" t="s">
        <v>908</v>
      </c>
      <c r="G1147" s="13" t="s">
        <v>909</v>
      </c>
      <c r="H1147" s="13" t="s">
        <v>29</v>
      </c>
      <c r="I1147" s="13" t="s">
        <v>35</v>
      </c>
      <c r="J1147" s="13" t="s">
        <v>20</v>
      </c>
      <c r="K1147" s="15">
        <v>48</v>
      </c>
    </row>
    <row r="1148" ht="24" spans="1:11">
      <c r="A1148" s="13">
        <v>1143</v>
      </c>
      <c r="B1148" s="13" t="s">
        <v>955</v>
      </c>
      <c r="C1148" s="14" t="str">
        <f>IF(B1148="999999","公共选修课",IF(B1148="","",IF(ISERROR(VLOOKUP(B1148,'[1]A7-1-1开设专业表'!$E$11:$F$200,2,0)),"专业在7.1.1不存在",VLOOKUP(B1148,'[1]A7-1-1开设专业表'!$E$11:$F$200,2,0))))</f>
        <v>国际商务</v>
      </c>
      <c r="D1148" s="13" t="s">
        <v>955</v>
      </c>
      <c r="E1148" s="14" t="str">
        <f>IF(D1148="999999","公共选修课",IF(D1148="","",IF(ISERROR(VLOOKUP(D1148,'[1]A7-1-1开设专业表'!$G$11:$H$200,2,0)),"专业方向在7.1.1不存在",VLOOKUP(D1148,'[1]A7-1-1开设专业表'!$G$11:$H$200,2,0))))</f>
        <v>国际商务</v>
      </c>
      <c r="F1148" s="13" t="s">
        <v>1003</v>
      </c>
      <c r="G1148" s="13" t="s">
        <v>1004</v>
      </c>
      <c r="H1148" s="13" t="s">
        <v>29</v>
      </c>
      <c r="I1148" s="13" t="s">
        <v>35</v>
      </c>
      <c r="J1148" s="13" t="s">
        <v>20</v>
      </c>
      <c r="K1148" s="15">
        <v>8</v>
      </c>
    </row>
    <row r="1149" ht="24" spans="1:11">
      <c r="A1149" s="13">
        <v>1144</v>
      </c>
      <c r="B1149" s="13" t="s">
        <v>955</v>
      </c>
      <c r="C1149" s="14" t="str">
        <f>IF(B1149="999999","公共选修课",IF(B1149="","",IF(ISERROR(VLOOKUP(B1149,'[1]A7-1-1开设专业表'!$E$11:$F$200,2,0)),"专业在7.1.1不存在",VLOOKUP(B1149,'[1]A7-1-1开设专业表'!$E$11:$F$200,2,0))))</f>
        <v>国际商务</v>
      </c>
      <c r="D1149" s="13" t="s">
        <v>955</v>
      </c>
      <c r="E1149" s="14" t="str">
        <f>IF(D1149="999999","公共选修课",IF(D1149="","",IF(ISERROR(VLOOKUP(D1149,'[1]A7-1-1开设专业表'!$G$11:$H$200,2,0)),"专业方向在7.1.1不存在",VLOOKUP(D1149,'[1]A7-1-1开设专业表'!$G$11:$H$200,2,0))))</f>
        <v>国际商务</v>
      </c>
      <c r="F1149" s="13" t="s">
        <v>1005</v>
      </c>
      <c r="G1149" s="13" t="s">
        <v>1006</v>
      </c>
      <c r="H1149" s="13" t="s">
        <v>29</v>
      </c>
      <c r="I1149" s="13" t="s">
        <v>35</v>
      </c>
      <c r="J1149" s="13" t="s">
        <v>20</v>
      </c>
      <c r="K1149" s="15">
        <v>32</v>
      </c>
    </row>
    <row r="1150" spans="1:11">
      <c r="A1150" s="13">
        <v>1145</v>
      </c>
      <c r="B1150" s="13" t="s">
        <v>955</v>
      </c>
      <c r="C1150" s="14" t="str">
        <f>IF(B1150="999999","公共选修课",IF(B1150="","",IF(ISERROR(VLOOKUP(B1150,'[1]A7-1-1开设专业表'!$E$11:$F$200,2,0)),"专业在7.1.1不存在",VLOOKUP(B1150,'[1]A7-1-1开设专业表'!$E$11:$F$200,2,0))))</f>
        <v>国际商务</v>
      </c>
      <c r="D1150" s="13" t="s">
        <v>955</v>
      </c>
      <c r="E1150" s="14" t="str">
        <f>IF(D1150="999999","公共选修课",IF(D1150="","",IF(ISERROR(VLOOKUP(D1150,'[1]A7-1-1开设专业表'!$G$11:$H$200,2,0)),"专业方向在7.1.1不存在",VLOOKUP(D1150,'[1]A7-1-1开设专业表'!$G$11:$H$200,2,0))))</f>
        <v>国际商务</v>
      </c>
      <c r="F1150" s="13" t="s">
        <v>1007</v>
      </c>
      <c r="G1150" s="13" t="s">
        <v>867</v>
      </c>
      <c r="H1150" s="13" t="s">
        <v>52</v>
      </c>
      <c r="I1150" s="13" t="s">
        <v>35</v>
      </c>
      <c r="J1150" s="13" t="s">
        <v>20</v>
      </c>
      <c r="K1150" s="15">
        <v>32</v>
      </c>
    </row>
    <row r="1151" ht="24" spans="1:11">
      <c r="A1151" s="13">
        <v>1146</v>
      </c>
      <c r="B1151" s="13" t="s">
        <v>955</v>
      </c>
      <c r="C1151" s="14" t="str">
        <f>IF(B1151="999999","公共选修课",IF(B1151="","",IF(ISERROR(VLOOKUP(B1151,'[1]A7-1-1开设专业表'!$E$11:$F$200,2,0)),"专业在7.1.1不存在",VLOOKUP(B1151,'[1]A7-1-1开设专业表'!$E$11:$F$200,2,0))))</f>
        <v>国际商务</v>
      </c>
      <c r="D1151" s="13" t="s">
        <v>955</v>
      </c>
      <c r="E1151" s="14" t="str">
        <f>IF(D1151="999999","公共选修课",IF(D1151="","",IF(ISERROR(VLOOKUP(D1151,'[1]A7-1-1开设专业表'!$G$11:$H$200,2,0)),"专业方向在7.1.1不存在",VLOOKUP(D1151,'[1]A7-1-1开设专业表'!$G$11:$H$200,2,0))))</f>
        <v>国际商务</v>
      </c>
      <c r="F1151" s="13" t="s">
        <v>1008</v>
      </c>
      <c r="G1151" s="13" t="s">
        <v>1009</v>
      </c>
      <c r="H1151" s="13" t="s">
        <v>29</v>
      </c>
      <c r="I1151" s="13" t="s">
        <v>35</v>
      </c>
      <c r="J1151" s="13" t="s">
        <v>20</v>
      </c>
      <c r="K1151" s="15">
        <v>32</v>
      </c>
    </row>
    <row r="1152" ht="24" spans="1:11">
      <c r="A1152" s="13">
        <v>1147</v>
      </c>
      <c r="B1152" s="13" t="s">
        <v>955</v>
      </c>
      <c r="C1152" s="14" t="str">
        <f>IF(B1152="999999","公共选修课",IF(B1152="","",IF(ISERROR(VLOOKUP(B1152,'[1]A7-1-1开设专业表'!$E$11:$F$200,2,0)),"专业在7.1.1不存在",VLOOKUP(B1152,'[1]A7-1-1开设专业表'!$E$11:$F$200,2,0))))</f>
        <v>国际商务</v>
      </c>
      <c r="D1152" s="13" t="s">
        <v>955</v>
      </c>
      <c r="E1152" s="14" t="str">
        <f>IF(D1152="999999","公共选修课",IF(D1152="","",IF(ISERROR(VLOOKUP(D1152,'[1]A7-1-1开设专业表'!$G$11:$H$200,2,0)),"专业方向在7.1.1不存在",VLOOKUP(D1152,'[1]A7-1-1开设专业表'!$G$11:$H$200,2,0))))</f>
        <v>国际商务</v>
      </c>
      <c r="F1152" s="13" t="s">
        <v>1010</v>
      </c>
      <c r="G1152" s="13" t="s">
        <v>1011</v>
      </c>
      <c r="H1152" s="13" t="s">
        <v>29</v>
      </c>
      <c r="I1152" s="13" t="s">
        <v>35</v>
      </c>
      <c r="J1152" s="13" t="s">
        <v>20</v>
      </c>
      <c r="K1152" s="15">
        <v>48</v>
      </c>
    </row>
    <row r="1153" spans="1:11">
      <c r="A1153" s="13">
        <v>1148</v>
      </c>
      <c r="B1153" s="13" t="s">
        <v>955</v>
      </c>
      <c r="C1153" s="14" t="str">
        <f>IF(B1153="999999","公共选修课",IF(B1153="","",IF(ISERROR(VLOOKUP(B1153,'[1]A7-1-1开设专业表'!$E$11:$F$200,2,0)),"专业在7.1.1不存在",VLOOKUP(B1153,'[1]A7-1-1开设专业表'!$E$11:$F$200,2,0))))</f>
        <v>国际商务</v>
      </c>
      <c r="D1153" s="13" t="s">
        <v>955</v>
      </c>
      <c r="E1153" s="14" t="str">
        <f>IF(D1153="999999","公共选修课",IF(D1153="","",IF(ISERROR(VLOOKUP(D1153,'[1]A7-1-1开设专业表'!$G$11:$H$200,2,0)),"专业方向在7.1.1不存在",VLOOKUP(D1153,'[1]A7-1-1开设专业表'!$G$11:$H$200,2,0))))</f>
        <v>国际商务</v>
      </c>
      <c r="F1153" s="13" t="s">
        <v>1012</v>
      </c>
      <c r="G1153" s="13" t="s">
        <v>1013</v>
      </c>
      <c r="H1153" s="13" t="s">
        <v>29</v>
      </c>
      <c r="I1153" s="13" t="s">
        <v>35</v>
      </c>
      <c r="J1153" s="13" t="s">
        <v>20</v>
      </c>
      <c r="K1153" s="15">
        <v>32</v>
      </c>
    </row>
    <row r="1154" ht="24" spans="1:11">
      <c r="A1154" s="13">
        <v>1149</v>
      </c>
      <c r="B1154" s="13" t="s">
        <v>955</v>
      </c>
      <c r="C1154" s="14" t="str">
        <f>IF(B1154="999999","公共选修课",IF(B1154="","",IF(ISERROR(VLOOKUP(B1154,'[1]A7-1-1开设专业表'!$E$11:$F$200,2,0)),"专业在7.1.1不存在",VLOOKUP(B1154,'[1]A7-1-1开设专业表'!$E$11:$F$200,2,0))))</f>
        <v>国际商务</v>
      </c>
      <c r="D1154" s="13" t="s">
        <v>955</v>
      </c>
      <c r="E1154" s="14" t="str">
        <f>IF(D1154="999999","公共选修课",IF(D1154="","",IF(ISERROR(VLOOKUP(D1154,'[1]A7-1-1开设专业表'!$G$11:$H$200,2,0)),"专业方向在7.1.1不存在",VLOOKUP(D1154,'[1]A7-1-1开设专业表'!$G$11:$H$200,2,0))))</f>
        <v>国际商务</v>
      </c>
      <c r="F1154" s="13" t="s">
        <v>1014</v>
      </c>
      <c r="G1154" s="13" t="s">
        <v>1015</v>
      </c>
      <c r="H1154" s="13" t="s">
        <v>52</v>
      </c>
      <c r="I1154" s="13" t="s">
        <v>35</v>
      </c>
      <c r="J1154" s="13" t="s">
        <v>20</v>
      </c>
      <c r="K1154" s="15">
        <v>32</v>
      </c>
    </row>
    <row r="1155" spans="1:11">
      <c r="A1155" s="13">
        <v>1150</v>
      </c>
      <c r="B1155" s="13" t="s">
        <v>955</v>
      </c>
      <c r="C1155" s="14" t="str">
        <f>IF(B1155="999999","公共选修课",IF(B1155="","",IF(ISERROR(VLOOKUP(B1155,'[1]A7-1-1开设专业表'!$E$11:$F$200,2,0)),"专业在7.1.1不存在",VLOOKUP(B1155,'[1]A7-1-1开设专业表'!$E$11:$F$200,2,0))))</f>
        <v>国际商务</v>
      </c>
      <c r="D1155" s="13" t="s">
        <v>955</v>
      </c>
      <c r="E1155" s="14" t="str">
        <f>IF(D1155="999999","公共选修课",IF(D1155="","",IF(ISERROR(VLOOKUP(D1155,'[1]A7-1-1开设专业表'!$G$11:$H$200,2,0)),"专业方向在7.1.1不存在",VLOOKUP(D1155,'[1]A7-1-1开设专业表'!$G$11:$H$200,2,0))))</f>
        <v>国际商务</v>
      </c>
      <c r="F1155" s="13" t="s">
        <v>1016</v>
      </c>
      <c r="G1155" s="13" t="s">
        <v>1017</v>
      </c>
      <c r="H1155" s="13" t="s">
        <v>29</v>
      </c>
      <c r="I1155" s="13" t="s">
        <v>35</v>
      </c>
      <c r="J1155" s="13" t="s">
        <v>20</v>
      </c>
      <c r="K1155" s="15">
        <v>64</v>
      </c>
    </row>
    <row r="1156" ht="24" spans="1:11">
      <c r="A1156" s="13">
        <v>1151</v>
      </c>
      <c r="B1156" s="13" t="s">
        <v>955</v>
      </c>
      <c r="C1156" s="14" t="str">
        <f>IF(B1156="999999","公共选修课",IF(B1156="","",IF(ISERROR(VLOOKUP(B1156,'[1]A7-1-1开设专业表'!$E$11:$F$200,2,0)),"专业在7.1.1不存在",VLOOKUP(B1156,'[1]A7-1-1开设专业表'!$E$11:$F$200,2,0))))</f>
        <v>国际商务</v>
      </c>
      <c r="D1156" s="13" t="s">
        <v>955</v>
      </c>
      <c r="E1156" s="14" t="str">
        <f>IF(D1156="999999","公共选修课",IF(D1156="","",IF(ISERROR(VLOOKUP(D1156,'[1]A7-1-1开设专业表'!$G$11:$H$200,2,0)),"专业方向在7.1.1不存在",VLOOKUP(D1156,'[1]A7-1-1开设专业表'!$G$11:$H$200,2,0))))</f>
        <v>国际商务</v>
      </c>
      <c r="F1156" s="13" t="s">
        <v>1018</v>
      </c>
      <c r="G1156" s="13" t="s">
        <v>1019</v>
      </c>
      <c r="H1156" s="13" t="s">
        <v>29</v>
      </c>
      <c r="I1156" s="13" t="s">
        <v>35</v>
      </c>
      <c r="J1156" s="13" t="s">
        <v>20</v>
      </c>
      <c r="K1156" s="15">
        <v>32</v>
      </c>
    </row>
    <row r="1157" ht="24" spans="1:11">
      <c r="A1157" s="13">
        <v>1152</v>
      </c>
      <c r="B1157" s="13" t="s">
        <v>955</v>
      </c>
      <c r="C1157" s="14" t="str">
        <f>IF(B1157="999999","公共选修课",IF(B1157="","",IF(ISERROR(VLOOKUP(B1157,'[1]A7-1-1开设专业表'!$E$11:$F$200,2,0)),"专业在7.1.1不存在",VLOOKUP(B1157,'[1]A7-1-1开设专业表'!$E$11:$F$200,2,0))))</f>
        <v>国际商务</v>
      </c>
      <c r="D1157" s="13" t="s">
        <v>955</v>
      </c>
      <c r="E1157" s="14" t="str">
        <f>IF(D1157="999999","公共选修课",IF(D1157="","",IF(ISERROR(VLOOKUP(D1157,'[1]A7-1-1开设专业表'!$G$11:$H$200,2,0)),"专业方向在7.1.1不存在",VLOOKUP(D1157,'[1]A7-1-1开设专业表'!$G$11:$H$200,2,0))))</f>
        <v>国际商务</v>
      </c>
      <c r="F1157" s="13" t="s">
        <v>1020</v>
      </c>
      <c r="G1157" s="13" t="s">
        <v>1021</v>
      </c>
      <c r="H1157" s="13" t="s">
        <v>29</v>
      </c>
      <c r="I1157" s="13" t="s">
        <v>35</v>
      </c>
      <c r="J1157" s="13" t="s">
        <v>20</v>
      </c>
      <c r="K1157" s="15">
        <v>32</v>
      </c>
    </row>
    <row r="1158" ht="24" spans="1:11">
      <c r="A1158" s="13">
        <v>1153</v>
      </c>
      <c r="B1158" s="13" t="s">
        <v>955</v>
      </c>
      <c r="C1158" s="14" t="str">
        <f>IF(B1158="999999","公共选修课",IF(B1158="","",IF(ISERROR(VLOOKUP(B1158,'[1]A7-1-1开设专业表'!$E$11:$F$200,2,0)),"专业在7.1.1不存在",VLOOKUP(B1158,'[1]A7-1-1开设专业表'!$E$11:$F$200,2,0))))</f>
        <v>国际商务</v>
      </c>
      <c r="D1158" s="13" t="s">
        <v>955</v>
      </c>
      <c r="E1158" s="14" t="str">
        <f>IF(D1158="999999","公共选修课",IF(D1158="","",IF(ISERROR(VLOOKUP(D1158,'[1]A7-1-1开设专业表'!$G$11:$H$200,2,0)),"专业方向在7.1.1不存在",VLOOKUP(D1158,'[1]A7-1-1开设专业表'!$G$11:$H$200,2,0))))</f>
        <v>国际商务</v>
      </c>
      <c r="F1158" s="13" t="s">
        <v>1022</v>
      </c>
      <c r="G1158" s="13" t="s">
        <v>1023</v>
      </c>
      <c r="H1158" s="13" t="s">
        <v>29</v>
      </c>
      <c r="I1158" s="13" t="s">
        <v>35</v>
      </c>
      <c r="J1158" s="13" t="s">
        <v>20</v>
      </c>
      <c r="K1158" s="15">
        <v>64</v>
      </c>
    </row>
    <row r="1159" ht="24" spans="1:11">
      <c r="A1159" s="13">
        <v>1154</v>
      </c>
      <c r="B1159" s="13" t="s">
        <v>955</v>
      </c>
      <c r="C1159" s="14" t="str">
        <f>IF(B1159="999999","公共选修课",IF(B1159="","",IF(ISERROR(VLOOKUP(B1159,'[1]A7-1-1开设专业表'!$E$11:$F$200,2,0)),"专业在7.1.1不存在",VLOOKUP(B1159,'[1]A7-1-1开设专业表'!$E$11:$F$200,2,0))))</f>
        <v>国际商务</v>
      </c>
      <c r="D1159" s="13" t="s">
        <v>955</v>
      </c>
      <c r="E1159" s="14" t="str">
        <f>IF(D1159="999999","公共选修课",IF(D1159="","",IF(ISERROR(VLOOKUP(D1159,'[1]A7-1-1开设专业表'!$G$11:$H$200,2,0)),"专业方向在7.1.1不存在",VLOOKUP(D1159,'[1]A7-1-1开设专业表'!$G$11:$H$200,2,0))))</f>
        <v>国际商务</v>
      </c>
      <c r="F1159" s="13" t="s">
        <v>1024</v>
      </c>
      <c r="G1159" s="13" t="s">
        <v>1025</v>
      </c>
      <c r="H1159" s="13" t="s">
        <v>29</v>
      </c>
      <c r="I1159" s="13" t="s">
        <v>35</v>
      </c>
      <c r="J1159" s="13" t="s">
        <v>20</v>
      </c>
      <c r="K1159" s="15">
        <v>32</v>
      </c>
    </row>
    <row r="1160" ht="24" spans="1:11">
      <c r="A1160" s="13">
        <v>1155</v>
      </c>
      <c r="B1160" s="13" t="s">
        <v>955</v>
      </c>
      <c r="C1160" s="14" t="str">
        <f>IF(B1160="999999","公共选修课",IF(B1160="","",IF(ISERROR(VLOOKUP(B1160,'[1]A7-1-1开设专业表'!$E$11:$F$200,2,0)),"专业在7.1.1不存在",VLOOKUP(B1160,'[1]A7-1-1开设专业表'!$E$11:$F$200,2,0))))</f>
        <v>国际商务</v>
      </c>
      <c r="D1160" s="13" t="s">
        <v>955</v>
      </c>
      <c r="E1160" s="14" t="str">
        <f>IF(D1160="999999","公共选修课",IF(D1160="","",IF(ISERROR(VLOOKUP(D1160,'[1]A7-1-1开设专业表'!$G$11:$H$200,2,0)),"专业方向在7.1.1不存在",VLOOKUP(D1160,'[1]A7-1-1开设专业表'!$G$11:$H$200,2,0))))</f>
        <v>国际商务</v>
      </c>
      <c r="F1160" s="13" t="s">
        <v>1026</v>
      </c>
      <c r="G1160" s="13" t="s">
        <v>977</v>
      </c>
      <c r="H1160" s="13" t="s">
        <v>29</v>
      </c>
      <c r="I1160" s="13" t="s">
        <v>35</v>
      </c>
      <c r="J1160" s="13" t="s">
        <v>20</v>
      </c>
      <c r="K1160" s="15">
        <v>64</v>
      </c>
    </row>
    <row r="1161" ht="24" spans="1:11">
      <c r="A1161" s="13">
        <v>1156</v>
      </c>
      <c r="B1161" s="13" t="s">
        <v>955</v>
      </c>
      <c r="C1161" s="14" t="str">
        <f>IF(B1161="999999","公共选修课",IF(B1161="","",IF(ISERROR(VLOOKUP(B1161,'[1]A7-1-1开设专业表'!$E$11:$F$200,2,0)),"专业在7.1.1不存在",VLOOKUP(B1161,'[1]A7-1-1开设专业表'!$E$11:$F$200,2,0))))</f>
        <v>国际商务</v>
      </c>
      <c r="D1161" s="13" t="s">
        <v>955</v>
      </c>
      <c r="E1161" s="14" t="str">
        <f>IF(D1161="999999","公共选修课",IF(D1161="","",IF(ISERROR(VLOOKUP(D1161,'[1]A7-1-1开设专业表'!$G$11:$H$200,2,0)),"专业方向在7.1.1不存在",VLOOKUP(D1161,'[1]A7-1-1开设专业表'!$G$11:$H$200,2,0))))</f>
        <v>国际商务</v>
      </c>
      <c r="F1161" s="13" t="s">
        <v>1027</v>
      </c>
      <c r="G1161" s="13" t="s">
        <v>1028</v>
      </c>
      <c r="H1161" s="13" t="s">
        <v>29</v>
      </c>
      <c r="I1161" s="13" t="s">
        <v>35</v>
      </c>
      <c r="J1161" s="13" t="s">
        <v>20</v>
      </c>
      <c r="K1161" s="15">
        <v>32</v>
      </c>
    </row>
    <row r="1162" ht="24" spans="1:11">
      <c r="A1162" s="13">
        <v>1157</v>
      </c>
      <c r="B1162" s="13" t="s">
        <v>955</v>
      </c>
      <c r="C1162" s="14" t="str">
        <f>IF(B1162="999999","公共选修课",IF(B1162="","",IF(ISERROR(VLOOKUP(B1162,'[1]A7-1-1开设专业表'!$E$11:$F$200,2,0)),"专业在7.1.1不存在",VLOOKUP(B1162,'[1]A7-1-1开设专业表'!$E$11:$F$200,2,0))))</f>
        <v>国际商务</v>
      </c>
      <c r="D1162" s="13" t="s">
        <v>955</v>
      </c>
      <c r="E1162" s="14" t="str">
        <f>IF(D1162="999999","公共选修课",IF(D1162="","",IF(ISERROR(VLOOKUP(D1162,'[1]A7-1-1开设专业表'!$G$11:$H$200,2,0)),"专业方向在7.1.1不存在",VLOOKUP(D1162,'[1]A7-1-1开设专业表'!$G$11:$H$200,2,0))))</f>
        <v>国际商务</v>
      </c>
      <c r="F1162" s="13" t="s">
        <v>152</v>
      </c>
      <c r="G1162" s="13" t="s">
        <v>56</v>
      </c>
      <c r="H1162" s="13" t="s">
        <v>29</v>
      </c>
      <c r="I1162" s="13" t="s">
        <v>19</v>
      </c>
      <c r="J1162" s="13" t="s">
        <v>20</v>
      </c>
      <c r="K1162" s="15">
        <v>48</v>
      </c>
    </row>
    <row r="1163" ht="24" spans="1:11">
      <c r="A1163" s="13">
        <v>1158</v>
      </c>
      <c r="B1163" s="13" t="s">
        <v>955</v>
      </c>
      <c r="C1163" s="14" t="str">
        <f>IF(B1163="999999","公共选修课",IF(B1163="","",IF(ISERROR(VLOOKUP(B1163,'[1]A7-1-1开设专业表'!$E$11:$F$200,2,0)),"专业在7.1.1不存在",VLOOKUP(B1163,'[1]A7-1-1开设专业表'!$E$11:$F$200,2,0))))</f>
        <v>国际商务</v>
      </c>
      <c r="D1163" s="13" t="s">
        <v>955</v>
      </c>
      <c r="E1163" s="14" t="str">
        <f>IF(D1163="999999","公共选修课",IF(D1163="","",IF(ISERROR(VLOOKUP(D1163,'[1]A7-1-1开设专业表'!$G$11:$H$200,2,0)),"专业方向在7.1.1不存在",VLOOKUP(D1163,'[1]A7-1-1开设专业表'!$G$11:$H$200,2,0))))</f>
        <v>国际商务</v>
      </c>
      <c r="F1163" s="13" t="s">
        <v>210</v>
      </c>
      <c r="G1163" s="13" t="s">
        <v>49</v>
      </c>
      <c r="H1163" s="13" t="s">
        <v>29</v>
      </c>
      <c r="I1163" s="13" t="s">
        <v>19</v>
      </c>
      <c r="J1163" s="13" t="s">
        <v>20</v>
      </c>
      <c r="K1163" s="15">
        <v>48</v>
      </c>
    </row>
    <row r="1164" ht="24" spans="1:11">
      <c r="A1164" s="13">
        <v>1159</v>
      </c>
      <c r="B1164" s="13" t="s">
        <v>955</v>
      </c>
      <c r="C1164" s="14" t="str">
        <f>IF(B1164="999999","公共选修课",IF(B1164="","",IF(ISERROR(VLOOKUP(B1164,'[1]A7-1-1开设专业表'!$E$11:$F$200,2,0)),"专业在7.1.1不存在",VLOOKUP(B1164,'[1]A7-1-1开设专业表'!$E$11:$F$200,2,0))))</f>
        <v>国际商务</v>
      </c>
      <c r="D1164" s="13" t="s">
        <v>955</v>
      </c>
      <c r="E1164" s="14" t="str">
        <f>IF(D1164="999999","公共选修课",IF(D1164="","",IF(ISERROR(VLOOKUP(D1164,'[1]A7-1-1开设专业表'!$G$11:$H$200,2,0)),"专业方向在7.1.1不存在",VLOOKUP(D1164,'[1]A7-1-1开设专业表'!$G$11:$H$200,2,0))))</f>
        <v>国际商务</v>
      </c>
      <c r="F1164" s="13" t="s">
        <v>211</v>
      </c>
      <c r="G1164" s="13" t="s">
        <v>54</v>
      </c>
      <c r="H1164" s="13" t="s">
        <v>29</v>
      </c>
      <c r="I1164" s="13" t="s">
        <v>19</v>
      </c>
      <c r="J1164" s="13" t="s">
        <v>20</v>
      </c>
      <c r="K1164" s="15">
        <v>48</v>
      </c>
    </row>
    <row r="1165" ht="24" spans="1:11">
      <c r="A1165" s="13">
        <v>1160</v>
      </c>
      <c r="B1165" s="13" t="s">
        <v>955</v>
      </c>
      <c r="C1165" s="14" t="str">
        <f>IF(B1165="999999","公共选修课",IF(B1165="","",IF(ISERROR(VLOOKUP(B1165,'[1]A7-1-1开设专业表'!$E$11:$F$200,2,0)),"专业在7.1.1不存在",VLOOKUP(B1165,'[1]A7-1-1开设专业表'!$E$11:$F$200,2,0))))</f>
        <v>国际商务</v>
      </c>
      <c r="D1165" s="13" t="s">
        <v>955</v>
      </c>
      <c r="E1165" s="14" t="str">
        <f>IF(D1165="999999","公共选修课",IF(D1165="","",IF(ISERROR(VLOOKUP(D1165,'[1]A7-1-1开设专业表'!$G$11:$H$200,2,0)),"专业方向在7.1.1不存在",VLOOKUP(D1165,'[1]A7-1-1开设专业表'!$G$11:$H$200,2,0))))</f>
        <v>国际商务</v>
      </c>
      <c r="F1165" s="13" t="s">
        <v>63</v>
      </c>
      <c r="G1165" s="13" t="s">
        <v>94</v>
      </c>
      <c r="H1165" s="13" t="s">
        <v>18</v>
      </c>
      <c r="I1165" s="13" t="s">
        <v>19</v>
      </c>
      <c r="J1165" s="13" t="s">
        <v>20</v>
      </c>
      <c r="K1165" s="15">
        <v>4</v>
      </c>
    </row>
    <row r="1166" ht="24" spans="1:11">
      <c r="A1166" s="13">
        <v>1161</v>
      </c>
      <c r="B1166" s="13" t="s">
        <v>955</v>
      </c>
      <c r="C1166" s="14" t="str">
        <f>IF(B1166="999999","公共选修课",IF(B1166="","",IF(ISERROR(VLOOKUP(B1166,'[1]A7-1-1开设专业表'!$E$11:$F$200,2,0)),"专业在7.1.1不存在",VLOOKUP(B1166,'[1]A7-1-1开设专业表'!$E$11:$F$200,2,0))))</f>
        <v>国际商务</v>
      </c>
      <c r="D1166" s="13" t="s">
        <v>955</v>
      </c>
      <c r="E1166" s="14" t="str">
        <f>IF(D1166="999999","公共选修课",IF(D1166="","",IF(ISERROR(VLOOKUP(D1166,'[1]A7-1-1开设专业表'!$G$11:$H$200,2,0)),"专业方向在7.1.1不存在",VLOOKUP(D1166,'[1]A7-1-1开设专业表'!$G$11:$H$200,2,0))))</f>
        <v>国际商务</v>
      </c>
      <c r="F1166" s="13" t="s">
        <v>63</v>
      </c>
      <c r="G1166" s="13" t="s">
        <v>95</v>
      </c>
      <c r="H1166" s="13" t="s">
        <v>18</v>
      </c>
      <c r="I1166" s="13" t="s">
        <v>19</v>
      </c>
      <c r="J1166" s="13" t="s">
        <v>20</v>
      </c>
      <c r="K1166" s="15">
        <v>4</v>
      </c>
    </row>
    <row r="1167" ht="24" spans="1:11">
      <c r="A1167" s="13">
        <v>1162</v>
      </c>
      <c r="B1167" s="13" t="s">
        <v>955</v>
      </c>
      <c r="C1167" s="14" t="str">
        <f>IF(B1167="999999","公共选修课",IF(B1167="","",IF(ISERROR(VLOOKUP(B1167,'[1]A7-1-1开设专业表'!$E$11:$F$200,2,0)),"专业在7.1.1不存在",VLOOKUP(B1167,'[1]A7-1-1开设专业表'!$E$11:$F$200,2,0))))</f>
        <v>国际商务</v>
      </c>
      <c r="D1167" s="13" t="s">
        <v>955</v>
      </c>
      <c r="E1167" s="14" t="str">
        <f>IF(D1167="999999","公共选修课",IF(D1167="","",IF(ISERROR(VLOOKUP(D1167,'[1]A7-1-1开设专业表'!$G$11:$H$200,2,0)),"专业方向在7.1.1不存在",VLOOKUP(D1167,'[1]A7-1-1开设专业表'!$G$11:$H$200,2,0))))</f>
        <v>国际商务</v>
      </c>
      <c r="F1167" s="13" t="s">
        <v>163</v>
      </c>
      <c r="G1167" s="13" t="s">
        <v>95</v>
      </c>
      <c r="H1167" s="13" t="s">
        <v>18</v>
      </c>
      <c r="I1167" s="13" t="s">
        <v>19</v>
      </c>
      <c r="J1167" s="13" t="s">
        <v>20</v>
      </c>
      <c r="K1167" s="15">
        <v>4</v>
      </c>
    </row>
    <row r="1168" ht="24" spans="1:11">
      <c r="A1168" s="13">
        <v>1163</v>
      </c>
      <c r="B1168" s="13" t="s">
        <v>955</v>
      </c>
      <c r="C1168" s="14" t="str">
        <f>IF(B1168="999999","公共选修课",IF(B1168="","",IF(ISERROR(VLOOKUP(B1168,'[1]A7-1-1开设专业表'!$E$11:$F$200,2,0)),"专业在7.1.1不存在",VLOOKUP(B1168,'[1]A7-1-1开设专业表'!$E$11:$F$200,2,0))))</f>
        <v>国际商务</v>
      </c>
      <c r="D1168" s="13" t="s">
        <v>955</v>
      </c>
      <c r="E1168" s="14" t="str">
        <f>IF(D1168="999999","公共选修课",IF(D1168="","",IF(ISERROR(VLOOKUP(D1168,'[1]A7-1-1开设专业表'!$G$11:$H$200,2,0)),"专业方向在7.1.1不存在",VLOOKUP(D1168,'[1]A7-1-1开设专业表'!$G$11:$H$200,2,0))))</f>
        <v>国际商务</v>
      </c>
      <c r="F1168" s="13" t="s">
        <v>76</v>
      </c>
      <c r="G1168" s="13" t="s">
        <v>161</v>
      </c>
      <c r="H1168" s="13" t="s">
        <v>18</v>
      </c>
      <c r="I1168" s="13" t="s">
        <v>19</v>
      </c>
      <c r="J1168" s="13" t="s">
        <v>20</v>
      </c>
      <c r="K1168" s="15">
        <v>32</v>
      </c>
    </row>
    <row r="1169" ht="24" spans="1:11">
      <c r="A1169" s="13">
        <v>1164</v>
      </c>
      <c r="B1169" s="13" t="s">
        <v>1029</v>
      </c>
      <c r="C1169" s="14" t="str">
        <f>IF(B1169="999999","公共选修课",IF(B1169="","",IF(ISERROR(VLOOKUP(B1169,'[1]A7-1-1开设专业表'!$E$11:$F$200,2,0)),"专业在7.1.1不存在",VLOOKUP(B1169,'[1]A7-1-1开设专业表'!$E$11:$F$200,2,0))))</f>
        <v>会展策划与管理</v>
      </c>
      <c r="D1169" s="13" t="s">
        <v>1029</v>
      </c>
      <c r="E1169" s="14" t="str">
        <f>IF(D1169="999999","公共选修课",IF(D1169="","",IF(ISERROR(VLOOKUP(D1169,'[1]A7-1-1开设专业表'!$G$11:$H$200,2,0)),"专业方向在7.1.1不存在",VLOOKUP(D1169,'[1]A7-1-1开设专业表'!$G$11:$H$200,2,0))))</f>
        <v>会展策划与管理</v>
      </c>
      <c r="F1169" s="13" t="s">
        <v>23</v>
      </c>
      <c r="G1169" s="13" t="s">
        <v>24</v>
      </c>
      <c r="H1169" s="13" t="s">
        <v>18</v>
      </c>
      <c r="I1169" s="13" t="s">
        <v>19</v>
      </c>
      <c r="J1169" s="13" t="s">
        <v>20</v>
      </c>
      <c r="K1169" s="15">
        <v>64</v>
      </c>
    </row>
    <row r="1170" ht="24" spans="1:11">
      <c r="A1170" s="13">
        <v>1165</v>
      </c>
      <c r="B1170" s="13" t="s">
        <v>1029</v>
      </c>
      <c r="C1170" s="14" t="str">
        <f>IF(B1170="999999","公共选修课",IF(B1170="","",IF(ISERROR(VLOOKUP(B1170,'[1]A7-1-1开设专业表'!$E$11:$F$200,2,0)),"专业在7.1.1不存在",VLOOKUP(B1170,'[1]A7-1-1开设专业表'!$E$11:$F$200,2,0))))</f>
        <v>会展策划与管理</v>
      </c>
      <c r="D1170" s="13" t="s">
        <v>1029</v>
      </c>
      <c r="E1170" s="14" t="str">
        <f>IF(D1170="999999","公共选修课",IF(D1170="","",IF(ISERROR(VLOOKUP(D1170,'[1]A7-1-1开设专业表'!$G$11:$H$200,2,0)),"专业方向在7.1.1不存在",VLOOKUP(D1170,'[1]A7-1-1开设专业表'!$G$11:$H$200,2,0))))</f>
        <v>会展策划与管理</v>
      </c>
      <c r="F1170" s="13" t="s">
        <v>25</v>
      </c>
      <c r="G1170" s="13" t="s">
        <v>26</v>
      </c>
      <c r="H1170" s="13" t="s">
        <v>18</v>
      </c>
      <c r="I1170" s="13" t="s">
        <v>19</v>
      </c>
      <c r="J1170" s="13" t="s">
        <v>20</v>
      </c>
      <c r="K1170" s="15">
        <v>64</v>
      </c>
    </row>
    <row r="1171" ht="24" spans="1:11">
      <c r="A1171" s="13">
        <v>1166</v>
      </c>
      <c r="B1171" s="13" t="s">
        <v>1029</v>
      </c>
      <c r="C1171" s="14" t="str">
        <f>IF(B1171="999999","公共选修课",IF(B1171="","",IF(ISERROR(VLOOKUP(B1171,'[1]A7-1-1开设专业表'!$E$11:$F$200,2,0)),"专业在7.1.1不存在",VLOOKUP(B1171,'[1]A7-1-1开设专业表'!$E$11:$F$200,2,0))))</f>
        <v>会展策划与管理</v>
      </c>
      <c r="D1171" s="13" t="s">
        <v>1029</v>
      </c>
      <c r="E1171" s="14" t="str">
        <f>IF(D1171="999999","公共选修课",IF(D1171="","",IF(ISERROR(VLOOKUP(D1171,'[1]A7-1-1开设专业表'!$G$11:$H$200,2,0)),"专业方向在7.1.1不存在",VLOOKUP(D1171,'[1]A7-1-1开设专业表'!$G$11:$H$200,2,0))))</f>
        <v>会展策划与管理</v>
      </c>
      <c r="F1171" s="13" t="s">
        <v>866</v>
      </c>
      <c r="G1171" s="13" t="s">
        <v>867</v>
      </c>
      <c r="H1171" s="13" t="s">
        <v>52</v>
      </c>
      <c r="I1171" s="13" t="s">
        <v>35</v>
      </c>
      <c r="J1171" s="13" t="s">
        <v>73</v>
      </c>
      <c r="K1171" s="15">
        <v>32</v>
      </c>
    </row>
    <row r="1172" ht="24" spans="1:11">
      <c r="A1172" s="13">
        <v>1167</v>
      </c>
      <c r="B1172" s="13" t="s">
        <v>1029</v>
      </c>
      <c r="C1172" s="14" t="str">
        <f>IF(B1172="999999","公共选修课",IF(B1172="","",IF(ISERROR(VLOOKUP(B1172,'[1]A7-1-1开设专业表'!$E$11:$F$200,2,0)),"专业在7.1.1不存在",VLOOKUP(B1172,'[1]A7-1-1开设专业表'!$E$11:$F$200,2,0))))</f>
        <v>会展策划与管理</v>
      </c>
      <c r="D1172" s="13" t="s">
        <v>1029</v>
      </c>
      <c r="E1172" s="14" t="str">
        <f>IF(D1172="999999","公共选修课",IF(D1172="","",IF(ISERROR(VLOOKUP(D1172,'[1]A7-1-1开设专业表'!$G$11:$H$200,2,0)),"专业方向在7.1.1不存在",VLOOKUP(D1172,'[1]A7-1-1开设专业表'!$G$11:$H$200,2,0))))</f>
        <v>会展策划与管理</v>
      </c>
      <c r="F1172" s="13" t="s">
        <v>1030</v>
      </c>
      <c r="G1172" s="13" t="s">
        <v>1031</v>
      </c>
      <c r="H1172" s="13" t="s">
        <v>29</v>
      </c>
      <c r="I1172" s="13" t="s">
        <v>30</v>
      </c>
      <c r="J1172" s="13" t="s">
        <v>73</v>
      </c>
      <c r="K1172" s="15">
        <v>32</v>
      </c>
    </row>
    <row r="1173" ht="24" spans="1:11">
      <c r="A1173" s="13">
        <v>1168</v>
      </c>
      <c r="B1173" s="13" t="s">
        <v>1029</v>
      </c>
      <c r="C1173" s="14" t="str">
        <f>IF(B1173="999999","公共选修课",IF(B1173="","",IF(ISERROR(VLOOKUP(B1173,'[1]A7-1-1开设专业表'!$E$11:$F$200,2,0)),"专业在7.1.1不存在",VLOOKUP(B1173,'[1]A7-1-1开设专业表'!$E$11:$F$200,2,0))))</f>
        <v>会展策划与管理</v>
      </c>
      <c r="D1173" s="13" t="s">
        <v>1029</v>
      </c>
      <c r="E1173" s="14" t="str">
        <f>IF(D1173="999999","公共选修课",IF(D1173="","",IF(ISERROR(VLOOKUP(D1173,'[1]A7-1-1开设专业表'!$G$11:$H$200,2,0)),"专业方向在7.1.1不存在",VLOOKUP(D1173,'[1]A7-1-1开设专业表'!$G$11:$H$200,2,0))))</f>
        <v>会展策划与管理</v>
      </c>
      <c r="F1173" s="13" t="s">
        <v>1032</v>
      </c>
      <c r="G1173" s="13" t="s">
        <v>1033</v>
      </c>
      <c r="H1173" s="13" t="s">
        <v>52</v>
      </c>
      <c r="I1173" s="13" t="s">
        <v>35</v>
      </c>
      <c r="J1173" s="13" t="s">
        <v>20</v>
      </c>
      <c r="K1173" s="15">
        <v>48</v>
      </c>
    </row>
    <row r="1174" ht="24" spans="1:11">
      <c r="A1174" s="13">
        <v>1169</v>
      </c>
      <c r="B1174" s="13" t="s">
        <v>1029</v>
      </c>
      <c r="C1174" s="14" t="str">
        <f>IF(B1174="999999","公共选修课",IF(B1174="","",IF(ISERROR(VLOOKUP(B1174,'[1]A7-1-1开设专业表'!$E$11:$F$200,2,0)),"专业在7.1.1不存在",VLOOKUP(B1174,'[1]A7-1-1开设专业表'!$E$11:$F$200,2,0))))</f>
        <v>会展策划与管理</v>
      </c>
      <c r="D1174" s="13" t="s">
        <v>1029</v>
      </c>
      <c r="E1174" s="14" t="str">
        <f>IF(D1174="999999","公共选修课",IF(D1174="","",IF(ISERROR(VLOOKUP(D1174,'[1]A7-1-1开设专业表'!$G$11:$H$200,2,0)),"专业方向在7.1.1不存在",VLOOKUP(D1174,'[1]A7-1-1开设专业表'!$G$11:$H$200,2,0))))</f>
        <v>会展策划与管理</v>
      </c>
      <c r="F1174" s="13" t="s">
        <v>1034</v>
      </c>
      <c r="G1174" s="13" t="s">
        <v>1035</v>
      </c>
      <c r="H1174" s="13" t="s">
        <v>52</v>
      </c>
      <c r="I1174" s="13" t="s">
        <v>35</v>
      </c>
      <c r="J1174" s="13" t="s">
        <v>20</v>
      </c>
      <c r="K1174" s="15">
        <v>96</v>
      </c>
    </row>
    <row r="1175" ht="36" spans="1:11">
      <c r="A1175" s="13">
        <v>1170</v>
      </c>
      <c r="B1175" s="13" t="s">
        <v>1029</v>
      </c>
      <c r="C1175" s="14" t="str">
        <f>IF(B1175="999999","公共选修课",IF(B1175="","",IF(ISERROR(VLOOKUP(B1175,'[1]A7-1-1开设专业表'!$E$11:$F$200,2,0)),"专业在7.1.1不存在",VLOOKUP(B1175,'[1]A7-1-1开设专业表'!$E$11:$F$200,2,0))))</f>
        <v>会展策划与管理</v>
      </c>
      <c r="D1175" s="13" t="s">
        <v>1029</v>
      </c>
      <c r="E1175" s="14" t="str">
        <f>IF(D1175="999999","公共选修课",IF(D1175="","",IF(ISERROR(VLOOKUP(D1175,'[1]A7-1-1开设专业表'!$G$11:$H$200,2,0)),"专业方向在7.1.1不存在",VLOOKUP(D1175,'[1]A7-1-1开设专业表'!$G$11:$H$200,2,0))))</f>
        <v>会展策划与管理</v>
      </c>
      <c r="F1175" s="13" t="s">
        <v>1036</v>
      </c>
      <c r="G1175" s="13" t="s">
        <v>909</v>
      </c>
      <c r="H1175" s="13" t="s">
        <v>29</v>
      </c>
      <c r="I1175" s="13" t="s">
        <v>30</v>
      </c>
      <c r="J1175" s="13" t="s">
        <v>73</v>
      </c>
      <c r="K1175" s="15">
        <v>48</v>
      </c>
    </row>
    <row r="1176" ht="24" spans="1:11">
      <c r="A1176" s="13">
        <v>1171</v>
      </c>
      <c r="B1176" s="13" t="s">
        <v>1029</v>
      </c>
      <c r="C1176" s="14" t="str">
        <f>IF(B1176="999999","公共选修课",IF(B1176="","",IF(ISERROR(VLOOKUP(B1176,'[1]A7-1-1开设专业表'!$E$11:$F$200,2,0)),"专业在7.1.1不存在",VLOOKUP(B1176,'[1]A7-1-1开设专业表'!$E$11:$F$200,2,0))))</f>
        <v>会展策划与管理</v>
      </c>
      <c r="D1176" s="13" t="s">
        <v>1029</v>
      </c>
      <c r="E1176" s="14" t="str">
        <f>IF(D1176="999999","公共选修课",IF(D1176="","",IF(ISERROR(VLOOKUP(D1176,'[1]A7-1-1开设专业表'!$G$11:$H$200,2,0)),"专业方向在7.1.1不存在",VLOOKUP(D1176,'[1]A7-1-1开设专业表'!$G$11:$H$200,2,0))))</f>
        <v>会展策划与管理</v>
      </c>
      <c r="F1176" s="13" t="s">
        <v>1037</v>
      </c>
      <c r="G1176" s="13" t="s">
        <v>1038</v>
      </c>
      <c r="H1176" s="13" t="s">
        <v>52</v>
      </c>
      <c r="I1176" s="13" t="s">
        <v>35</v>
      </c>
      <c r="J1176" s="13" t="s">
        <v>20</v>
      </c>
      <c r="K1176" s="15">
        <v>48</v>
      </c>
    </row>
    <row r="1177" ht="24" spans="1:11">
      <c r="A1177" s="13">
        <v>1172</v>
      </c>
      <c r="B1177" s="13" t="s">
        <v>1029</v>
      </c>
      <c r="C1177" s="14" t="str">
        <f>IF(B1177="999999","公共选修课",IF(B1177="","",IF(ISERROR(VLOOKUP(B1177,'[1]A7-1-1开设专业表'!$E$11:$F$200,2,0)),"专业在7.1.1不存在",VLOOKUP(B1177,'[1]A7-1-1开设专业表'!$E$11:$F$200,2,0))))</f>
        <v>会展策划与管理</v>
      </c>
      <c r="D1177" s="13" t="s">
        <v>1029</v>
      </c>
      <c r="E1177" s="14" t="str">
        <f>IF(D1177="999999","公共选修课",IF(D1177="","",IF(ISERROR(VLOOKUP(D1177,'[1]A7-1-1开设专业表'!$G$11:$H$200,2,0)),"专业方向在7.1.1不存在",VLOOKUP(D1177,'[1]A7-1-1开设专业表'!$G$11:$H$200,2,0))))</f>
        <v>会展策划与管理</v>
      </c>
      <c r="F1177" s="13" t="s">
        <v>1039</v>
      </c>
      <c r="G1177" s="13" t="s">
        <v>1040</v>
      </c>
      <c r="H1177" s="13" t="s">
        <v>29</v>
      </c>
      <c r="I1177" s="13" t="s">
        <v>35</v>
      </c>
      <c r="J1177" s="13" t="s">
        <v>20</v>
      </c>
      <c r="K1177" s="15">
        <v>48</v>
      </c>
    </row>
    <row r="1178" ht="24" spans="1:11">
      <c r="A1178" s="13">
        <v>1173</v>
      </c>
      <c r="B1178" s="13" t="s">
        <v>1029</v>
      </c>
      <c r="C1178" s="14" t="str">
        <f>IF(B1178="999999","公共选修课",IF(B1178="","",IF(ISERROR(VLOOKUP(B1178,'[1]A7-1-1开设专业表'!$E$11:$F$200,2,0)),"专业在7.1.1不存在",VLOOKUP(B1178,'[1]A7-1-1开设专业表'!$E$11:$F$200,2,0))))</f>
        <v>会展策划与管理</v>
      </c>
      <c r="D1178" s="13" t="s">
        <v>1029</v>
      </c>
      <c r="E1178" s="14" t="str">
        <f>IF(D1178="999999","公共选修课",IF(D1178="","",IF(ISERROR(VLOOKUP(D1178,'[1]A7-1-1开设专业表'!$G$11:$H$200,2,0)),"专业方向在7.1.1不存在",VLOOKUP(D1178,'[1]A7-1-1开设专业表'!$G$11:$H$200,2,0))))</f>
        <v>会展策划与管理</v>
      </c>
      <c r="F1178" s="13" t="s">
        <v>1041</v>
      </c>
      <c r="G1178" s="13" t="s">
        <v>1042</v>
      </c>
      <c r="H1178" s="13" t="s">
        <v>52</v>
      </c>
      <c r="I1178" s="13" t="s">
        <v>35</v>
      </c>
      <c r="J1178" s="13" t="s">
        <v>20</v>
      </c>
      <c r="K1178" s="15">
        <v>48</v>
      </c>
    </row>
    <row r="1179" ht="24" spans="1:11">
      <c r="A1179" s="13">
        <v>1174</v>
      </c>
      <c r="B1179" s="13" t="s">
        <v>1029</v>
      </c>
      <c r="C1179" s="14" t="str">
        <f>IF(B1179="999999","公共选修课",IF(B1179="","",IF(ISERROR(VLOOKUP(B1179,'[1]A7-1-1开设专业表'!$E$11:$F$200,2,0)),"专业在7.1.1不存在",VLOOKUP(B1179,'[1]A7-1-1开设专业表'!$E$11:$F$200,2,0))))</f>
        <v>会展策划与管理</v>
      </c>
      <c r="D1179" s="13" t="s">
        <v>1029</v>
      </c>
      <c r="E1179" s="14" t="str">
        <f>IF(D1179="999999","公共选修课",IF(D1179="","",IF(ISERROR(VLOOKUP(D1179,'[1]A7-1-1开设专业表'!$G$11:$H$200,2,0)),"专业方向在7.1.1不存在",VLOOKUP(D1179,'[1]A7-1-1开设专业表'!$G$11:$H$200,2,0))))</f>
        <v>会展策划与管理</v>
      </c>
      <c r="F1179" s="13" t="s">
        <v>1043</v>
      </c>
      <c r="G1179" s="13" t="s">
        <v>1042</v>
      </c>
      <c r="H1179" s="13" t="s">
        <v>52</v>
      </c>
      <c r="I1179" s="13" t="s">
        <v>35</v>
      </c>
      <c r="J1179" s="13" t="s">
        <v>20</v>
      </c>
      <c r="K1179" s="15">
        <v>48</v>
      </c>
    </row>
    <row r="1180" ht="24" spans="1:11">
      <c r="A1180" s="13">
        <v>1175</v>
      </c>
      <c r="B1180" s="13" t="s">
        <v>1029</v>
      </c>
      <c r="C1180" s="14" t="str">
        <f>IF(B1180="999999","公共选修课",IF(B1180="","",IF(ISERROR(VLOOKUP(B1180,'[1]A7-1-1开设专业表'!$E$11:$F$200,2,0)),"专业在7.1.1不存在",VLOOKUP(B1180,'[1]A7-1-1开设专业表'!$E$11:$F$200,2,0))))</f>
        <v>会展策划与管理</v>
      </c>
      <c r="D1180" s="13" t="s">
        <v>1029</v>
      </c>
      <c r="E1180" s="14" t="str">
        <f>IF(D1180="999999","公共选修课",IF(D1180="","",IF(ISERROR(VLOOKUP(D1180,'[1]A7-1-1开设专业表'!$G$11:$H$200,2,0)),"专业方向在7.1.1不存在",VLOOKUP(D1180,'[1]A7-1-1开设专业表'!$G$11:$H$200,2,0))))</f>
        <v>会展策划与管理</v>
      </c>
      <c r="F1180" s="13" t="s">
        <v>1044</v>
      </c>
      <c r="G1180" s="13" t="s">
        <v>1045</v>
      </c>
      <c r="H1180" s="13" t="s">
        <v>29</v>
      </c>
      <c r="I1180" s="13" t="s">
        <v>35</v>
      </c>
      <c r="J1180" s="13" t="s">
        <v>20</v>
      </c>
      <c r="K1180" s="15">
        <v>64</v>
      </c>
    </row>
    <row r="1181" ht="24" spans="1:11">
      <c r="A1181" s="13">
        <v>1176</v>
      </c>
      <c r="B1181" s="13" t="s">
        <v>1029</v>
      </c>
      <c r="C1181" s="14" t="str">
        <f>IF(B1181="999999","公共选修课",IF(B1181="","",IF(ISERROR(VLOOKUP(B1181,'[1]A7-1-1开设专业表'!$E$11:$F$200,2,0)),"专业在7.1.1不存在",VLOOKUP(B1181,'[1]A7-1-1开设专业表'!$E$11:$F$200,2,0))))</f>
        <v>会展策划与管理</v>
      </c>
      <c r="D1181" s="13" t="s">
        <v>1029</v>
      </c>
      <c r="E1181" s="14" t="str">
        <f>IF(D1181="999999","公共选修课",IF(D1181="","",IF(ISERROR(VLOOKUP(D1181,'[1]A7-1-1开设专业表'!$G$11:$H$200,2,0)),"专业方向在7.1.1不存在",VLOOKUP(D1181,'[1]A7-1-1开设专业表'!$G$11:$H$200,2,0))))</f>
        <v>会展策划与管理</v>
      </c>
      <c r="F1181" s="13" t="s">
        <v>1046</v>
      </c>
      <c r="G1181" s="13" t="s">
        <v>1047</v>
      </c>
      <c r="H1181" s="13" t="s">
        <v>29</v>
      </c>
      <c r="I1181" s="13" t="s">
        <v>35</v>
      </c>
      <c r="J1181" s="13" t="s">
        <v>20</v>
      </c>
      <c r="K1181" s="15">
        <v>32</v>
      </c>
    </row>
    <row r="1182" ht="36" spans="1:11">
      <c r="A1182" s="13">
        <v>1177</v>
      </c>
      <c r="B1182" s="13" t="s">
        <v>1029</v>
      </c>
      <c r="C1182" s="14" t="str">
        <f>IF(B1182="999999","公共选修课",IF(B1182="","",IF(ISERROR(VLOOKUP(B1182,'[1]A7-1-1开设专业表'!$E$11:$F$200,2,0)),"专业在7.1.1不存在",VLOOKUP(B1182,'[1]A7-1-1开设专业表'!$E$11:$F$200,2,0))))</f>
        <v>会展策划与管理</v>
      </c>
      <c r="D1182" s="13" t="s">
        <v>1029</v>
      </c>
      <c r="E1182" s="14" t="str">
        <f>IF(D1182="999999","公共选修课",IF(D1182="","",IF(ISERROR(VLOOKUP(D1182,'[1]A7-1-1开设专业表'!$G$11:$H$200,2,0)),"专业方向在7.1.1不存在",VLOOKUP(D1182,'[1]A7-1-1开设专业表'!$G$11:$H$200,2,0))))</f>
        <v>会展策划与管理</v>
      </c>
      <c r="F1182" s="13" t="s">
        <v>1048</v>
      </c>
      <c r="G1182" s="13" t="s">
        <v>1049</v>
      </c>
      <c r="H1182" s="13" t="s">
        <v>29</v>
      </c>
      <c r="I1182" s="13" t="s">
        <v>35</v>
      </c>
      <c r="J1182" s="13" t="s">
        <v>20</v>
      </c>
      <c r="K1182" s="15">
        <v>64</v>
      </c>
    </row>
    <row r="1183" ht="24" spans="1:11">
      <c r="A1183" s="13">
        <v>1178</v>
      </c>
      <c r="B1183" s="13" t="s">
        <v>1029</v>
      </c>
      <c r="C1183" s="14" t="str">
        <f>IF(B1183="999999","公共选修课",IF(B1183="","",IF(ISERROR(VLOOKUP(B1183,'[1]A7-1-1开设专业表'!$E$11:$F$200,2,0)),"专业在7.1.1不存在",VLOOKUP(B1183,'[1]A7-1-1开设专业表'!$E$11:$F$200,2,0))))</f>
        <v>会展策划与管理</v>
      </c>
      <c r="D1183" s="13" t="s">
        <v>1029</v>
      </c>
      <c r="E1183" s="14" t="str">
        <f>IF(D1183="999999","公共选修课",IF(D1183="","",IF(ISERROR(VLOOKUP(D1183,'[1]A7-1-1开设专业表'!$G$11:$H$200,2,0)),"专业方向在7.1.1不存在",VLOOKUP(D1183,'[1]A7-1-1开设专业表'!$G$11:$H$200,2,0))))</f>
        <v>会展策划与管理</v>
      </c>
      <c r="F1183" s="13" t="s">
        <v>925</v>
      </c>
      <c r="G1183" s="13" t="s">
        <v>90</v>
      </c>
      <c r="H1183" s="13" t="s">
        <v>52</v>
      </c>
      <c r="I1183" s="13" t="s">
        <v>35</v>
      </c>
      <c r="J1183" s="13" t="s">
        <v>20</v>
      </c>
      <c r="K1183" s="15">
        <v>384</v>
      </c>
    </row>
    <row r="1184" ht="24" spans="1:11">
      <c r="A1184" s="13">
        <v>1179</v>
      </c>
      <c r="B1184" s="13" t="s">
        <v>1029</v>
      </c>
      <c r="C1184" s="14" t="str">
        <f>IF(B1184="999999","公共选修课",IF(B1184="","",IF(ISERROR(VLOOKUP(B1184,'[1]A7-1-1开设专业表'!$E$11:$F$200,2,0)),"专业在7.1.1不存在",VLOOKUP(B1184,'[1]A7-1-1开设专业表'!$E$11:$F$200,2,0))))</f>
        <v>会展策划与管理</v>
      </c>
      <c r="D1184" s="13" t="s">
        <v>1029</v>
      </c>
      <c r="E1184" s="14" t="str">
        <f>IF(D1184="999999","公共选修课",IF(D1184="","",IF(ISERROR(VLOOKUP(D1184,'[1]A7-1-1开设专业表'!$G$11:$H$200,2,0)),"专业方向在7.1.1不存在",VLOOKUP(D1184,'[1]A7-1-1开设专业表'!$G$11:$H$200,2,0))))</f>
        <v>会展策划与管理</v>
      </c>
      <c r="F1184" s="13" t="s">
        <v>1050</v>
      </c>
      <c r="G1184" s="13" t="s">
        <v>1051</v>
      </c>
      <c r="H1184" s="13" t="s">
        <v>29</v>
      </c>
      <c r="I1184" s="13" t="s">
        <v>35</v>
      </c>
      <c r="J1184" s="13" t="s">
        <v>20</v>
      </c>
      <c r="K1184" s="15">
        <v>48</v>
      </c>
    </row>
    <row r="1185" ht="24" spans="1:11">
      <c r="A1185" s="13">
        <v>1180</v>
      </c>
      <c r="B1185" s="13" t="s">
        <v>1029</v>
      </c>
      <c r="C1185" s="14" t="str">
        <f>IF(B1185="999999","公共选修课",IF(B1185="","",IF(ISERROR(VLOOKUP(B1185,'[1]A7-1-1开设专业表'!$E$11:$F$200,2,0)),"专业在7.1.1不存在",VLOOKUP(B1185,'[1]A7-1-1开设专业表'!$E$11:$F$200,2,0))))</f>
        <v>会展策划与管理</v>
      </c>
      <c r="D1185" s="13" t="s">
        <v>1029</v>
      </c>
      <c r="E1185" s="14" t="str">
        <f>IF(D1185="999999","公共选修课",IF(D1185="","",IF(ISERROR(VLOOKUP(D1185,'[1]A7-1-1开设专业表'!$G$11:$H$200,2,0)),"专业方向在7.1.1不存在",VLOOKUP(D1185,'[1]A7-1-1开设专业表'!$G$11:$H$200,2,0))))</f>
        <v>会展策划与管理</v>
      </c>
      <c r="F1185" s="13" t="s">
        <v>1052</v>
      </c>
      <c r="G1185" s="13" t="s">
        <v>1053</v>
      </c>
      <c r="H1185" s="13" t="s">
        <v>29</v>
      </c>
      <c r="I1185" s="13" t="s">
        <v>35</v>
      </c>
      <c r="J1185" s="13" t="s">
        <v>20</v>
      </c>
      <c r="K1185" s="15">
        <v>96</v>
      </c>
    </row>
    <row r="1186" ht="24" spans="1:11">
      <c r="A1186" s="13">
        <v>1181</v>
      </c>
      <c r="B1186" s="13" t="s">
        <v>1029</v>
      </c>
      <c r="C1186" s="14" t="str">
        <f>IF(B1186="999999","公共选修课",IF(B1186="","",IF(ISERROR(VLOOKUP(B1186,'[1]A7-1-1开设专业表'!$E$11:$F$200,2,0)),"专业在7.1.1不存在",VLOOKUP(B1186,'[1]A7-1-1开设专业表'!$E$11:$F$200,2,0))))</f>
        <v>会展策划与管理</v>
      </c>
      <c r="D1186" s="13" t="s">
        <v>1029</v>
      </c>
      <c r="E1186" s="14" t="str">
        <f>IF(D1186="999999","公共选修课",IF(D1186="","",IF(ISERROR(VLOOKUP(D1186,'[1]A7-1-1开设专业表'!$G$11:$H$200,2,0)),"专业方向在7.1.1不存在",VLOOKUP(D1186,'[1]A7-1-1开设专业表'!$G$11:$H$200,2,0))))</f>
        <v>会展策划与管理</v>
      </c>
      <c r="F1186" s="13" t="s">
        <v>63</v>
      </c>
      <c r="G1186" s="13" t="s">
        <v>64</v>
      </c>
      <c r="H1186" s="13" t="s">
        <v>18</v>
      </c>
      <c r="I1186" s="13" t="s">
        <v>19</v>
      </c>
      <c r="J1186" s="13" t="s">
        <v>20</v>
      </c>
      <c r="K1186" s="15">
        <v>4</v>
      </c>
    </row>
    <row r="1187" ht="24" spans="1:11">
      <c r="A1187" s="13">
        <v>1182</v>
      </c>
      <c r="B1187" s="13" t="s">
        <v>1029</v>
      </c>
      <c r="C1187" s="14" t="str">
        <f>IF(B1187="999999","公共选修课",IF(B1187="","",IF(ISERROR(VLOOKUP(B1187,'[1]A7-1-1开设专业表'!$E$11:$F$200,2,0)),"专业在7.1.1不存在",VLOOKUP(B1187,'[1]A7-1-1开设专业表'!$E$11:$F$200,2,0))))</f>
        <v>会展策划与管理</v>
      </c>
      <c r="D1187" s="13" t="s">
        <v>1029</v>
      </c>
      <c r="E1187" s="14" t="str">
        <f>IF(D1187="999999","公共选修课",IF(D1187="","",IF(ISERROR(VLOOKUP(D1187,'[1]A7-1-1开设专业表'!$G$11:$H$200,2,0)),"专业方向在7.1.1不存在",VLOOKUP(D1187,'[1]A7-1-1开设专业表'!$G$11:$H$200,2,0))))</f>
        <v>会展策划与管理</v>
      </c>
      <c r="F1187" s="13" t="s">
        <v>160</v>
      </c>
      <c r="G1187" s="13" t="s">
        <v>161</v>
      </c>
      <c r="H1187" s="13" t="s">
        <v>18</v>
      </c>
      <c r="I1187" s="13" t="s">
        <v>19</v>
      </c>
      <c r="J1187" s="13" t="s">
        <v>20</v>
      </c>
      <c r="K1187" s="15">
        <v>32</v>
      </c>
    </row>
    <row r="1188" ht="36" spans="1:11">
      <c r="A1188" s="13">
        <v>1183</v>
      </c>
      <c r="B1188" s="13" t="s">
        <v>1029</v>
      </c>
      <c r="C1188" s="14" t="str">
        <f>IF(B1188="999999","公共选修课",IF(B1188="","",IF(ISERROR(VLOOKUP(B1188,'[1]A7-1-1开设专业表'!$E$11:$F$200,2,0)),"专业在7.1.1不存在",VLOOKUP(B1188,'[1]A7-1-1开设专业表'!$E$11:$F$200,2,0))))</f>
        <v>会展策划与管理</v>
      </c>
      <c r="D1188" s="13" t="s">
        <v>1029</v>
      </c>
      <c r="E1188" s="14" t="str">
        <f>IF(D1188="999999","公共选修课",IF(D1188="","",IF(ISERROR(VLOOKUP(D1188,'[1]A7-1-1开设专业表'!$G$11:$H$200,2,0)),"专业方向在7.1.1不存在",VLOOKUP(D1188,'[1]A7-1-1开设专业表'!$G$11:$H$200,2,0))))</f>
        <v>会展策划与管理</v>
      </c>
      <c r="F1188" s="13" t="s">
        <v>100</v>
      </c>
      <c r="G1188" s="13" t="s">
        <v>101</v>
      </c>
      <c r="H1188" s="13" t="s">
        <v>18</v>
      </c>
      <c r="I1188" s="13" t="s">
        <v>19</v>
      </c>
      <c r="J1188" s="13" t="s">
        <v>20</v>
      </c>
      <c r="K1188" s="15">
        <v>32</v>
      </c>
    </row>
    <row r="1189" ht="36" spans="1:11">
      <c r="A1189" s="13">
        <v>1184</v>
      </c>
      <c r="B1189" s="13" t="s">
        <v>1029</v>
      </c>
      <c r="C1189" s="14" t="str">
        <f>IF(B1189="999999","公共选修课",IF(B1189="","",IF(ISERROR(VLOOKUP(B1189,'[1]A7-1-1开设专业表'!$E$11:$F$200,2,0)),"专业在7.1.1不存在",VLOOKUP(B1189,'[1]A7-1-1开设专业表'!$E$11:$F$200,2,0))))</f>
        <v>会展策划与管理</v>
      </c>
      <c r="D1189" s="13" t="s">
        <v>1029</v>
      </c>
      <c r="E1189" s="14" t="str">
        <f>IF(D1189="999999","公共选修课",IF(D1189="","",IF(ISERROR(VLOOKUP(D1189,'[1]A7-1-1开设专业表'!$G$11:$H$200,2,0)),"专业方向在7.1.1不存在",VLOOKUP(D1189,'[1]A7-1-1开设专业表'!$G$11:$H$200,2,0))))</f>
        <v>会展策划与管理</v>
      </c>
      <c r="F1189" s="13" t="s">
        <v>76</v>
      </c>
      <c r="G1189" s="13" t="s">
        <v>77</v>
      </c>
      <c r="H1189" s="13" t="s">
        <v>18</v>
      </c>
      <c r="I1189" s="13" t="s">
        <v>19</v>
      </c>
      <c r="J1189" s="13" t="s">
        <v>20</v>
      </c>
      <c r="K1189" s="15">
        <v>32</v>
      </c>
    </row>
    <row r="1190" ht="24" spans="1:11">
      <c r="A1190" s="13">
        <v>1185</v>
      </c>
      <c r="B1190" s="13" t="s">
        <v>1029</v>
      </c>
      <c r="C1190" s="14" t="str">
        <f>IF(B1190="999999","公共选修课",IF(B1190="","",IF(ISERROR(VLOOKUP(B1190,'[1]A7-1-1开设专业表'!$E$11:$F$200,2,0)),"专业在7.1.1不存在",VLOOKUP(B1190,'[1]A7-1-1开设专业表'!$E$11:$F$200,2,0))))</f>
        <v>会展策划与管理</v>
      </c>
      <c r="D1190" s="13" t="s">
        <v>1029</v>
      </c>
      <c r="E1190" s="14" t="str">
        <f>IF(D1190="999999","公共选修课",IF(D1190="","",IF(ISERROR(VLOOKUP(D1190,'[1]A7-1-1开设专业表'!$G$11:$H$200,2,0)),"专业方向在7.1.1不存在",VLOOKUP(D1190,'[1]A7-1-1开设专业表'!$G$11:$H$200,2,0))))</f>
        <v>会展策划与管理</v>
      </c>
      <c r="F1190" s="13" t="s">
        <v>889</v>
      </c>
      <c r="G1190" s="13" t="s">
        <v>890</v>
      </c>
      <c r="H1190" s="13" t="s">
        <v>29</v>
      </c>
      <c r="I1190" s="13" t="s">
        <v>35</v>
      </c>
      <c r="J1190" s="13" t="s">
        <v>20</v>
      </c>
      <c r="K1190" s="15">
        <v>48</v>
      </c>
    </row>
    <row r="1191" ht="24" spans="1:11">
      <c r="A1191" s="13">
        <v>1186</v>
      </c>
      <c r="B1191" s="13" t="s">
        <v>1029</v>
      </c>
      <c r="C1191" s="14" t="str">
        <f>IF(B1191="999999","公共选修课",IF(B1191="","",IF(ISERROR(VLOOKUP(B1191,'[1]A7-1-1开设专业表'!$E$11:$F$200,2,0)),"专业在7.1.1不存在",VLOOKUP(B1191,'[1]A7-1-1开设专业表'!$E$11:$F$200,2,0))))</f>
        <v>会展策划与管理</v>
      </c>
      <c r="D1191" s="13" t="s">
        <v>1029</v>
      </c>
      <c r="E1191" s="14" t="str">
        <f>IF(D1191="999999","公共选修课",IF(D1191="","",IF(ISERROR(VLOOKUP(D1191,'[1]A7-1-1开设专业表'!$G$11:$H$200,2,0)),"专业方向在7.1.1不存在",VLOOKUP(D1191,'[1]A7-1-1开设专业表'!$G$11:$H$200,2,0))))</f>
        <v>会展策划与管理</v>
      </c>
      <c r="F1191" s="13" t="s">
        <v>85</v>
      </c>
      <c r="G1191" s="13" t="s">
        <v>86</v>
      </c>
      <c r="H1191" s="13" t="s">
        <v>18</v>
      </c>
      <c r="I1191" s="13" t="s">
        <v>19</v>
      </c>
      <c r="J1191" s="13" t="s">
        <v>20</v>
      </c>
      <c r="K1191" s="15">
        <v>32</v>
      </c>
    </row>
    <row r="1192" ht="24" spans="1:11">
      <c r="A1192" s="13">
        <v>1187</v>
      </c>
      <c r="B1192" s="13" t="s">
        <v>1029</v>
      </c>
      <c r="C1192" s="14" t="str">
        <f>IF(B1192="999999","公共选修课",IF(B1192="","",IF(ISERROR(VLOOKUP(B1192,'[1]A7-1-1开设专业表'!$E$11:$F$200,2,0)),"专业在7.1.1不存在",VLOOKUP(B1192,'[1]A7-1-1开设专业表'!$E$11:$F$200,2,0))))</f>
        <v>会展策划与管理</v>
      </c>
      <c r="D1192" s="13" t="s">
        <v>1029</v>
      </c>
      <c r="E1192" s="14" t="str">
        <f>IF(D1192="999999","公共选修课",IF(D1192="","",IF(ISERROR(VLOOKUP(D1192,'[1]A7-1-1开设专业表'!$G$11:$H$200,2,0)),"专业方向在7.1.1不存在",VLOOKUP(D1192,'[1]A7-1-1开设专业表'!$G$11:$H$200,2,0))))</f>
        <v>会展策划与管理</v>
      </c>
      <c r="F1192" s="13" t="s">
        <v>87</v>
      </c>
      <c r="G1192" s="13" t="s">
        <v>88</v>
      </c>
      <c r="H1192" s="13" t="s">
        <v>18</v>
      </c>
      <c r="I1192" s="13" t="s">
        <v>19</v>
      </c>
      <c r="J1192" s="13" t="s">
        <v>20</v>
      </c>
      <c r="K1192" s="15">
        <v>32</v>
      </c>
    </row>
    <row r="1193" ht="24" spans="1:11">
      <c r="A1193" s="13">
        <v>1188</v>
      </c>
      <c r="B1193" s="13" t="s">
        <v>1029</v>
      </c>
      <c r="C1193" s="14" t="str">
        <f>IF(B1193="999999","公共选修课",IF(B1193="","",IF(ISERROR(VLOOKUP(B1193,'[1]A7-1-1开设专业表'!$E$11:$F$200,2,0)),"专业在7.1.1不存在",VLOOKUP(B1193,'[1]A7-1-1开设专业表'!$E$11:$F$200,2,0))))</f>
        <v>会展策划与管理</v>
      </c>
      <c r="D1193" s="13" t="s">
        <v>1029</v>
      </c>
      <c r="E1193" s="14" t="str">
        <f>IF(D1193="999999","公共选修课",IF(D1193="","",IF(ISERROR(VLOOKUP(D1193,'[1]A7-1-1开设专业表'!$G$11:$H$200,2,0)),"专业方向在7.1.1不存在",VLOOKUP(D1193,'[1]A7-1-1开设专业表'!$G$11:$H$200,2,0))))</f>
        <v>会展策划与管理</v>
      </c>
      <c r="F1193" s="13" t="s">
        <v>1054</v>
      </c>
      <c r="G1193" s="13" t="s">
        <v>1055</v>
      </c>
      <c r="H1193" s="13" t="s">
        <v>29</v>
      </c>
      <c r="I1193" s="13" t="s">
        <v>35</v>
      </c>
      <c r="J1193" s="13" t="s">
        <v>20</v>
      </c>
      <c r="K1193" s="15">
        <v>48</v>
      </c>
    </row>
    <row r="1194" ht="24" spans="1:11">
      <c r="A1194" s="13">
        <v>1189</v>
      </c>
      <c r="B1194" s="13" t="s">
        <v>1029</v>
      </c>
      <c r="C1194" s="14" t="str">
        <f>IF(B1194="999999","公共选修课",IF(B1194="","",IF(ISERROR(VLOOKUP(B1194,'[1]A7-1-1开设专业表'!$E$11:$F$200,2,0)),"专业在7.1.1不存在",VLOOKUP(B1194,'[1]A7-1-1开设专业表'!$E$11:$F$200,2,0))))</f>
        <v>会展策划与管理</v>
      </c>
      <c r="D1194" s="13" t="s">
        <v>1029</v>
      </c>
      <c r="E1194" s="14" t="str">
        <f>IF(D1194="999999","公共选修课",IF(D1194="","",IF(ISERROR(VLOOKUP(D1194,'[1]A7-1-1开设专业表'!$G$11:$H$200,2,0)),"专业方向在7.1.1不存在",VLOOKUP(D1194,'[1]A7-1-1开设专业表'!$G$11:$H$200,2,0))))</f>
        <v>会展策划与管理</v>
      </c>
      <c r="F1194" s="13" t="s">
        <v>1056</v>
      </c>
      <c r="G1194" s="13" t="s">
        <v>1057</v>
      </c>
      <c r="H1194" s="13" t="s">
        <v>29</v>
      </c>
      <c r="I1194" s="13" t="s">
        <v>30</v>
      </c>
      <c r="J1194" s="13" t="s">
        <v>20</v>
      </c>
      <c r="K1194" s="15">
        <v>32</v>
      </c>
    </row>
    <row r="1195" ht="24" spans="1:11">
      <c r="A1195" s="13">
        <v>1190</v>
      </c>
      <c r="B1195" s="13" t="s">
        <v>1029</v>
      </c>
      <c r="C1195" s="14" t="str">
        <f>IF(B1195="999999","公共选修课",IF(B1195="","",IF(ISERROR(VLOOKUP(B1195,'[1]A7-1-1开设专业表'!$E$11:$F$200,2,0)),"专业在7.1.1不存在",VLOOKUP(B1195,'[1]A7-1-1开设专业表'!$E$11:$F$200,2,0))))</f>
        <v>会展策划与管理</v>
      </c>
      <c r="D1195" s="13" t="s">
        <v>1029</v>
      </c>
      <c r="E1195" s="14" t="str">
        <f>IF(D1195="999999","公共选修课",IF(D1195="","",IF(ISERROR(VLOOKUP(D1195,'[1]A7-1-1开设专业表'!$G$11:$H$200,2,0)),"专业方向在7.1.1不存在",VLOOKUP(D1195,'[1]A7-1-1开设专业表'!$G$11:$H$200,2,0))))</f>
        <v>会展策划与管理</v>
      </c>
      <c r="F1195" s="13" t="s">
        <v>152</v>
      </c>
      <c r="G1195" s="13" t="s">
        <v>56</v>
      </c>
      <c r="H1195" s="13" t="s">
        <v>29</v>
      </c>
      <c r="I1195" s="13" t="s">
        <v>19</v>
      </c>
      <c r="J1195" s="13" t="s">
        <v>20</v>
      </c>
      <c r="K1195" s="15">
        <v>48</v>
      </c>
    </row>
    <row r="1196" ht="24" spans="1:11">
      <c r="A1196" s="13">
        <v>1191</v>
      </c>
      <c r="B1196" s="13" t="s">
        <v>1029</v>
      </c>
      <c r="C1196" s="14" t="str">
        <f>IF(B1196="999999","公共选修课",IF(B1196="","",IF(ISERROR(VLOOKUP(B1196,'[1]A7-1-1开设专业表'!$E$11:$F$200,2,0)),"专业在7.1.1不存在",VLOOKUP(B1196,'[1]A7-1-1开设专业表'!$E$11:$F$200,2,0))))</f>
        <v>会展策划与管理</v>
      </c>
      <c r="D1196" s="13" t="s">
        <v>1029</v>
      </c>
      <c r="E1196" s="14" t="str">
        <f>IF(D1196="999999","公共选修课",IF(D1196="","",IF(ISERROR(VLOOKUP(D1196,'[1]A7-1-1开设专业表'!$G$11:$H$200,2,0)),"专业方向在7.1.1不存在",VLOOKUP(D1196,'[1]A7-1-1开设专业表'!$G$11:$H$200,2,0))))</f>
        <v>会展策划与管理</v>
      </c>
      <c r="F1196" s="13" t="s">
        <v>210</v>
      </c>
      <c r="G1196" s="13" t="s">
        <v>49</v>
      </c>
      <c r="H1196" s="13" t="s">
        <v>29</v>
      </c>
      <c r="I1196" s="13" t="s">
        <v>19</v>
      </c>
      <c r="J1196" s="13" t="s">
        <v>20</v>
      </c>
      <c r="K1196" s="15">
        <v>48</v>
      </c>
    </row>
    <row r="1197" ht="24" spans="1:11">
      <c r="A1197" s="13">
        <v>1192</v>
      </c>
      <c r="B1197" s="13" t="s">
        <v>1029</v>
      </c>
      <c r="C1197" s="14" t="str">
        <f>IF(B1197="999999","公共选修课",IF(B1197="","",IF(ISERROR(VLOOKUP(B1197,'[1]A7-1-1开设专业表'!$E$11:$F$200,2,0)),"专业在7.1.1不存在",VLOOKUP(B1197,'[1]A7-1-1开设专业表'!$E$11:$F$200,2,0))))</f>
        <v>会展策划与管理</v>
      </c>
      <c r="D1197" s="13" t="s">
        <v>1029</v>
      </c>
      <c r="E1197" s="14" t="str">
        <f>IF(D1197="999999","公共选修课",IF(D1197="","",IF(ISERROR(VLOOKUP(D1197,'[1]A7-1-1开设专业表'!$G$11:$H$200,2,0)),"专业方向在7.1.1不存在",VLOOKUP(D1197,'[1]A7-1-1开设专业表'!$G$11:$H$200,2,0))))</f>
        <v>会展策划与管理</v>
      </c>
      <c r="F1197" s="13" t="s">
        <v>1058</v>
      </c>
      <c r="G1197" s="13" t="s">
        <v>1059</v>
      </c>
      <c r="H1197" s="13" t="s">
        <v>29</v>
      </c>
      <c r="I1197" s="13" t="s">
        <v>35</v>
      </c>
      <c r="J1197" s="13" t="s">
        <v>20</v>
      </c>
      <c r="K1197" s="15">
        <v>64</v>
      </c>
    </row>
    <row r="1198" ht="24" spans="1:11">
      <c r="A1198" s="13">
        <v>1193</v>
      </c>
      <c r="B1198" s="13" t="s">
        <v>1029</v>
      </c>
      <c r="C1198" s="14" t="str">
        <f>IF(B1198="999999","公共选修课",IF(B1198="","",IF(ISERROR(VLOOKUP(B1198,'[1]A7-1-1开设专业表'!$E$11:$F$200,2,0)),"专业在7.1.1不存在",VLOOKUP(B1198,'[1]A7-1-1开设专业表'!$E$11:$F$200,2,0))))</f>
        <v>会展策划与管理</v>
      </c>
      <c r="D1198" s="13" t="s">
        <v>1029</v>
      </c>
      <c r="E1198" s="14" t="str">
        <f>IF(D1198="999999","公共选修课",IF(D1198="","",IF(ISERROR(VLOOKUP(D1198,'[1]A7-1-1开设专业表'!$G$11:$H$200,2,0)),"专业方向在7.1.1不存在",VLOOKUP(D1198,'[1]A7-1-1开设专业表'!$G$11:$H$200,2,0))))</f>
        <v>会展策划与管理</v>
      </c>
      <c r="F1198" s="13" t="s">
        <v>1060</v>
      </c>
      <c r="G1198" s="13" t="s">
        <v>1061</v>
      </c>
      <c r="H1198" s="13" t="s">
        <v>29</v>
      </c>
      <c r="I1198" s="13" t="s">
        <v>35</v>
      </c>
      <c r="J1198" s="13" t="s">
        <v>20</v>
      </c>
      <c r="K1198" s="15">
        <v>64</v>
      </c>
    </row>
    <row r="1199" ht="24" spans="1:11">
      <c r="A1199" s="13">
        <v>1194</v>
      </c>
      <c r="B1199" s="13" t="s">
        <v>1029</v>
      </c>
      <c r="C1199" s="14" t="str">
        <f>IF(B1199="999999","公共选修课",IF(B1199="","",IF(ISERROR(VLOOKUP(B1199,'[1]A7-1-1开设专业表'!$E$11:$F$200,2,0)),"专业在7.1.1不存在",VLOOKUP(B1199,'[1]A7-1-1开设专业表'!$E$11:$F$200,2,0))))</f>
        <v>会展策划与管理</v>
      </c>
      <c r="D1199" s="13" t="s">
        <v>1029</v>
      </c>
      <c r="E1199" s="14" t="str">
        <f>IF(D1199="999999","公共选修课",IF(D1199="","",IF(ISERROR(VLOOKUP(D1199,'[1]A7-1-1开设专业表'!$G$11:$H$200,2,0)),"专业方向在7.1.1不存在",VLOOKUP(D1199,'[1]A7-1-1开设专业表'!$G$11:$H$200,2,0))))</f>
        <v>会展策划与管理</v>
      </c>
      <c r="F1199" s="13" t="s">
        <v>1062</v>
      </c>
      <c r="G1199" s="13" t="s">
        <v>1063</v>
      </c>
      <c r="H1199" s="13" t="s">
        <v>29</v>
      </c>
      <c r="I1199" s="13" t="s">
        <v>35</v>
      </c>
      <c r="J1199" s="13" t="s">
        <v>20</v>
      </c>
      <c r="K1199" s="15">
        <v>64</v>
      </c>
    </row>
    <row r="1200" ht="24" spans="1:11">
      <c r="A1200" s="13">
        <v>1195</v>
      </c>
      <c r="B1200" s="13" t="s">
        <v>1029</v>
      </c>
      <c r="C1200" s="14" t="str">
        <f>IF(B1200="999999","公共选修课",IF(B1200="","",IF(ISERROR(VLOOKUP(B1200,'[1]A7-1-1开设专业表'!$E$11:$F$200,2,0)),"专业在7.1.1不存在",VLOOKUP(B1200,'[1]A7-1-1开设专业表'!$E$11:$F$200,2,0))))</f>
        <v>会展策划与管理</v>
      </c>
      <c r="D1200" s="13" t="s">
        <v>1029</v>
      </c>
      <c r="E1200" s="14" t="str">
        <f>IF(D1200="999999","公共选修课",IF(D1200="","",IF(ISERROR(VLOOKUP(D1200,'[1]A7-1-1开设专业表'!$G$11:$H$200,2,0)),"专业方向在7.1.1不存在",VLOOKUP(D1200,'[1]A7-1-1开设专业表'!$G$11:$H$200,2,0))))</f>
        <v>会展策划与管理</v>
      </c>
      <c r="F1200" s="13" t="s">
        <v>211</v>
      </c>
      <c r="G1200" s="13" t="s">
        <v>54</v>
      </c>
      <c r="H1200" s="13" t="s">
        <v>29</v>
      </c>
      <c r="I1200" s="13" t="s">
        <v>19</v>
      </c>
      <c r="J1200" s="13" t="s">
        <v>20</v>
      </c>
      <c r="K1200" s="15">
        <v>48</v>
      </c>
    </row>
    <row r="1201" ht="24" spans="1:11">
      <c r="A1201" s="13">
        <v>1196</v>
      </c>
      <c r="B1201" s="13" t="s">
        <v>1029</v>
      </c>
      <c r="C1201" s="14" t="str">
        <f>IF(B1201="999999","公共选修课",IF(B1201="","",IF(ISERROR(VLOOKUP(B1201,'[1]A7-1-1开设专业表'!$E$11:$F$200,2,0)),"专业在7.1.1不存在",VLOOKUP(B1201,'[1]A7-1-1开设专业表'!$E$11:$F$200,2,0))))</f>
        <v>会展策划与管理</v>
      </c>
      <c r="D1201" s="13" t="s">
        <v>1029</v>
      </c>
      <c r="E1201" s="14" t="str">
        <f>IF(D1201="999999","公共选修课",IF(D1201="","",IF(ISERROR(VLOOKUP(D1201,'[1]A7-1-1开设专业表'!$G$11:$H$200,2,0)),"专业方向在7.1.1不存在",VLOOKUP(D1201,'[1]A7-1-1开设专业表'!$G$11:$H$200,2,0))))</f>
        <v>会展策划与管理</v>
      </c>
      <c r="F1201" s="13" t="s">
        <v>63</v>
      </c>
      <c r="G1201" s="13" t="s">
        <v>94</v>
      </c>
      <c r="H1201" s="13" t="s">
        <v>18</v>
      </c>
      <c r="I1201" s="13" t="s">
        <v>19</v>
      </c>
      <c r="J1201" s="13" t="s">
        <v>20</v>
      </c>
      <c r="K1201" s="15">
        <v>4</v>
      </c>
    </row>
    <row r="1202" ht="24" spans="1:11">
      <c r="A1202" s="13">
        <v>1197</v>
      </c>
      <c r="B1202" s="13" t="s">
        <v>1029</v>
      </c>
      <c r="C1202" s="14" t="str">
        <f>IF(B1202="999999","公共选修课",IF(B1202="","",IF(ISERROR(VLOOKUP(B1202,'[1]A7-1-1开设专业表'!$E$11:$F$200,2,0)),"专业在7.1.1不存在",VLOOKUP(B1202,'[1]A7-1-1开设专业表'!$E$11:$F$200,2,0))))</f>
        <v>会展策划与管理</v>
      </c>
      <c r="D1202" s="13" t="s">
        <v>1029</v>
      </c>
      <c r="E1202" s="14" t="str">
        <f>IF(D1202="999999","公共选修课",IF(D1202="","",IF(ISERROR(VLOOKUP(D1202,'[1]A7-1-1开设专业表'!$G$11:$H$200,2,0)),"专业方向在7.1.1不存在",VLOOKUP(D1202,'[1]A7-1-1开设专业表'!$G$11:$H$200,2,0))))</f>
        <v>会展策划与管理</v>
      </c>
      <c r="F1202" s="13" t="s">
        <v>63</v>
      </c>
      <c r="G1202" s="13" t="s">
        <v>95</v>
      </c>
      <c r="H1202" s="13" t="s">
        <v>18</v>
      </c>
      <c r="I1202" s="13" t="s">
        <v>19</v>
      </c>
      <c r="J1202" s="13" t="s">
        <v>20</v>
      </c>
      <c r="K1202" s="15">
        <v>4</v>
      </c>
    </row>
    <row r="1203" ht="24" spans="1:11">
      <c r="A1203" s="13">
        <v>1198</v>
      </c>
      <c r="B1203" s="13" t="s">
        <v>1064</v>
      </c>
      <c r="C1203" s="14" t="str">
        <f>IF(B1203="999999","公共选修课",IF(B1203="","",IF(ISERROR(VLOOKUP(B1203,'[1]A7-1-1开设专业表'!$E$11:$F$200,2,0)),"专业在7.1.1不存在",VLOOKUP(B1203,'[1]A7-1-1开设专业表'!$E$11:$F$200,2,0))))</f>
        <v>人力资源管理</v>
      </c>
      <c r="D1203" s="13" t="s">
        <v>1064</v>
      </c>
      <c r="E1203" s="14" t="str">
        <f>IF(D1203="999999","公共选修课",IF(D1203="","",IF(ISERROR(VLOOKUP(D1203,'[1]A7-1-1开设专业表'!$G$11:$H$200,2,0)),"专业方向在7.1.1不存在",VLOOKUP(D1203,'[1]A7-1-1开设专业表'!$G$11:$H$200,2,0))))</f>
        <v>人力资源管理</v>
      </c>
      <c r="F1203" s="13" t="s">
        <v>23</v>
      </c>
      <c r="G1203" s="13" t="s">
        <v>24</v>
      </c>
      <c r="H1203" s="13" t="s">
        <v>18</v>
      </c>
      <c r="I1203" s="13" t="s">
        <v>19</v>
      </c>
      <c r="J1203" s="13" t="s">
        <v>20</v>
      </c>
      <c r="K1203" s="15">
        <v>64</v>
      </c>
    </row>
    <row r="1204" ht="24" spans="1:11">
      <c r="A1204" s="13">
        <v>1199</v>
      </c>
      <c r="B1204" s="13" t="s">
        <v>1064</v>
      </c>
      <c r="C1204" s="14" t="str">
        <f>IF(B1204="999999","公共选修课",IF(B1204="","",IF(ISERROR(VLOOKUP(B1204,'[1]A7-1-1开设专业表'!$E$11:$F$200,2,0)),"专业在7.1.1不存在",VLOOKUP(B1204,'[1]A7-1-1开设专业表'!$E$11:$F$200,2,0))))</f>
        <v>人力资源管理</v>
      </c>
      <c r="D1204" s="13" t="s">
        <v>1064</v>
      </c>
      <c r="E1204" s="14" t="str">
        <f>IF(D1204="999999","公共选修课",IF(D1204="","",IF(ISERROR(VLOOKUP(D1204,'[1]A7-1-1开设专业表'!$G$11:$H$200,2,0)),"专业方向在7.1.1不存在",VLOOKUP(D1204,'[1]A7-1-1开设专业表'!$G$11:$H$200,2,0))))</f>
        <v>人力资源管理</v>
      </c>
      <c r="F1204" s="13" t="s">
        <v>25</v>
      </c>
      <c r="G1204" s="13" t="s">
        <v>26</v>
      </c>
      <c r="H1204" s="13" t="s">
        <v>18</v>
      </c>
      <c r="I1204" s="13" t="s">
        <v>19</v>
      </c>
      <c r="J1204" s="13" t="s">
        <v>20</v>
      </c>
      <c r="K1204" s="15">
        <v>64</v>
      </c>
    </row>
    <row r="1205" ht="24" spans="1:11">
      <c r="A1205" s="13">
        <v>1200</v>
      </c>
      <c r="B1205" s="13" t="s">
        <v>1064</v>
      </c>
      <c r="C1205" s="14" t="str">
        <f>IF(B1205="999999","公共选修课",IF(B1205="","",IF(ISERROR(VLOOKUP(B1205,'[1]A7-1-1开设专业表'!$E$11:$F$200,2,0)),"专业在7.1.1不存在",VLOOKUP(B1205,'[1]A7-1-1开设专业表'!$E$11:$F$200,2,0))))</f>
        <v>人力资源管理</v>
      </c>
      <c r="D1205" s="13" t="s">
        <v>1064</v>
      </c>
      <c r="E1205" s="14" t="str">
        <f>IF(D1205="999999","公共选修课",IF(D1205="","",IF(ISERROR(VLOOKUP(D1205,'[1]A7-1-1开设专业表'!$G$11:$H$200,2,0)),"专业方向在7.1.1不存在",VLOOKUP(D1205,'[1]A7-1-1开设专业表'!$G$11:$H$200,2,0))))</f>
        <v>人力资源管理</v>
      </c>
      <c r="F1205" s="13" t="s">
        <v>1065</v>
      </c>
      <c r="G1205" s="13" t="s">
        <v>1066</v>
      </c>
      <c r="H1205" s="13" t="s">
        <v>29</v>
      </c>
      <c r="I1205" s="13" t="s">
        <v>35</v>
      </c>
      <c r="J1205" s="13" t="s">
        <v>20</v>
      </c>
      <c r="K1205" s="15">
        <v>64</v>
      </c>
    </row>
    <row r="1206" ht="36" spans="1:11">
      <c r="A1206" s="13">
        <v>1201</v>
      </c>
      <c r="B1206" s="13" t="s">
        <v>1064</v>
      </c>
      <c r="C1206" s="14" t="str">
        <f>IF(B1206="999999","公共选修课",IF(B1206="","",IF(ISERROR(VLOOKUP(B1206,'[1]A7-1-1开设专业表'!$E$11:$F$200,2,0)),"专业在7.1.1不存在",VLOOKUP(B1206,'[1]A7-1-1开设专业表'!$E$11:$F$200,2,0))))</f>
        <v>人力资源管理</v>
      </c>
      <c r="D1206" s="13" t="s">
        <v>1064</v>
      </c>
      <c r="E1206" s="14" t="str">
        <f>IF(D1206="999999","公共选修课",IF(D1206="","",IF(ISERROR(VLOOKUP(D1206,'[1]A7-1-1开设专业表'!$G$11:$H$200,2,0)),"专业方向在7.1.1不存在",VLOOKUP(D1206,'[1]A7-1-1开设专业表'!$G$11:$H$200,2,0))))</f>
        <v>人力资源管理</v>
      </c>
      <c r="F1206" s="13" t="s">
        <v>1067</v>
      </c>
      <c r="G1206" s="13" t="s">
        <v>909</v>
      </c>
      <c r="H1206" s="13" t="s">
        <v>29</v>
      </c>
      <c r="I1206" s="13" t="s">
        <v>30</v>
      </c>
      <c r="J1206" s="13" t="s">
        <v>73</v>
      </c>
      <c r="K1206" s="15">
        <v>32</v>
      </c>
    </row>
    <row r="1207" ht="24" spans="1:11">
      <c r="A1207" s="13">
        <v>1202</v>
      </c>
      <c r="B1207" s="13" t="s">
        <v>1064</v>
      </c>
      <c r="C1207" s="14" t="str">
        <f>IF(B1207="999999","公共选修课",IF(B1207="","",IF(ISERROR(VLOOKUP(B1207,'[1]A7-1-1开设专业表'!$E$11:$F$200,2,0)),"专业在7.1.1不存在",VLOOKUP(B1207,'[1]A7-1-1开设专业表'!$E$11:$F$200,2,0))))</f>
        <v>人力资源管理</v>
      </c>
      <c r="D1207" s="13" t="s">
        <v>1064</v>
      </c>
      <c r="E1207" s="14" t="str">
        <f>IF(D1207="999999","公共选修课",IF(D1207="","",IF(ISERROR(VLOOKUP(D1207,'[1]A7-1-1开设专业表'!$G$11:$H$200,2,0)),"专业方向在7.1.1不存在",VLOOKUP(D1207,'[1]A7-1-1开设专业表'!$G$11:$H$200,2,0))))</f>
        <v>人力资源管理</v>
      </c>
      <c r="F1207" s="13" t="s">
        <v>1068</v>
      </c>
      <c r="G1207" s="13" t="s">
        <v>1069</v>
      </c>
      <c r="H1207" s="13" t="s">
        <v>29</v>
      </c>
      <c r="I1207" s="13" t="s">
        <v>35</v>
      </c>
      <c r="J1207" s="13" t="s">
        <v>20</v>
      </c>
      <c r="K1207" s="15">
        <v>32</v>
      </c>
    </row>
    <row r="1208" ht="24" spans="1:11">
      <c r="A1208" s="13">
        <v>1203</v>
      </c>
      <c r="B1208" s="13" t="s">
        <v>1064</v>
      </c>
      <c r="C1208" s="14" t="str">
        <f>IF(B1208="999999","公共选修课",IF(B1208="","",IF(ISERROR(VLOOKUP(B1208,'[1]A7-1-1开设专业表'!$E$11:$F$200,2,0)),"专业在7.1.1不存在",VLOOKUP(B1208,'[1]A7-1-1开设专业表'!$E$11:$F$200,2,0))))</f>
        <v>人力资源管理</v>
      </c>
      <c r="D1208" s="13" t="s">
        <v>1064</v>
      </c>
      <c r="E1208" s="14" t="str">
        <f>IF(D1208="999999","公共选修课",IF(D1208="","",IF(ISERROR(VLOOKUP(D1208,'[1]A7-1-1开设专业表'!$G$11:$H$200,2,0)),"专业方向在7.1.1不存在",VLOOKUP(D1208,'[1]A7-1-1开设专业表'!$G$11:$H$200,2,0))))</f>
        <v>人力资源管理</v>
      </c>
      <c r="F1208" s="13" t="s">
        <v>63</v>
      </c>
      <c r="G1208" s="13" t="s">
        <v>64</v>
      </c>
      <c r="H1208" s="13" t="s">
        <v>18</v>
      </c>
      <c r="I1208" s="13" t="s">
        <v>19</v>
      </c>
      <c r="J1208" s="13" t="s">
        <v>20</v>
      </c>
      <c r="K1208" s="15">
        <v>4</v>
      </c>
    </row>
    <row r="1209" ht="24" spans="1:11">
      <c r="A1209" s="13">
        <v>1204</v>
      </c>
      <c r="B1209" s="13" t="s">
        <v>1064</v>
      </c>
      <c r="C1209" s="14" t="str">
        <f>IF(B1209="999999","公共选修课",IF(B1209="","",IF(ISERROR(VLOOKUP(B1209,'[1]A7-1-1开设专业表'!$E$11:$F$200,2,0)),"专业在7.1.1不存在",VLOOKUP(B1209,'[1]A7-1-1开设专业表'!$E$11:$F$200,2,0))))</f>
        <v>人力资源管理</v>
      </c>
      <c r="D1209" s="13" t="s">
        <v>1064</v>
      </c>
      <c r="E1209" s="14" t="str">
        <f>IF(D1209="999999","公共选修课",IF(D1209="","",IF(ISERROR(VLOOKUP(D1209,'[1]A7-1-1开设专业表'!$G$11:$H$200,2,0)),"专业方向在7.1.1不存在",VLOOKUP(D1209,'[1]A7-1-1开设专业表'!$G$11:$H$200,2,0))))</f>
        <v>人力资源管理</v>
      </c>
      <c r="F1209" s="13" t="s">
        <v>160</v>
      </c>
      <c r="G1209" s="13" t="s">
        <v>161</v>
      </c>
      <c r="H1209" s="13" t="s">
        <v>18</v>
      </c>
      <c r="I1209" s="13" t="s">
        <v>19</v>
      </c>
      <c r="J1209" s="13" t="s">
        <v>20</v>
      </c>
      <c r="K1209" s="15">
        <v>32</v>
      </c>
    </row>
    <row r="1210" ht="36" spans="1:11">
      <c r="A1210" s="13">
        <v>1205</v>
      </c>
      <c r="B1210" s="13" t="s">
        <v>1064</v>
      </c>
      <c r="C1210" s="14" t="str">
        <f>IF(B1210="999999","公共选修课",IF(B1210="","",IF(ISERROR(VLOOKUP(B1210,'[1]A7-1-1开设专业表'!$E$11:$F$200,2,0)),"专业在7.1.1不存在",VLOOKUP(B1210,'[1]A7-1-1开设专业表'!$E$11:$F$200,2,0))))</f>
        <v>人力资源管理</v>
      </c>
      <c r="D1210" s="13" t="s">
        <v>1064</v>
      </c>
      <c r="E1210" s="14" t="str">
        <f>IF(D1210="999999","公共选修课",IF(D1210="","",IF(ISERROR(VLOOKUP(D1210,'[1]A7-1-1开设专业表'!$G$11:$H$200,2,0)),"专业方向在7.1.1不存在",VLOOKUP(D1210,'[1]A7-1-1开设专业表'!$G$11:$H$200,2,0))))</f>
        <v>人力资源管理</v>
      </c>
      <c r="F1210" s="13" t="s">
        <v>103</v>
      </c>
      <c r="G1210" s="13" t="s">
        <v>162</v>
      </c>
      <c r="H1210" s="13" t="s">
        <v>18</v>
      </c>
      <c r="I1210" s="13" t="s">
        <v>19</v>
      </c>
      <c r="J1210" s="13" t="s">
        <v>20</v>
      </c>
      <c r="K1210" s="15">
        <v>16</v>
      </c>
    </row>
    <row r="1211" ht="36" spans="1:11">
      <c r="A1211" s="13">
        <v>1206</v>
      </c>
      <c r="B1211" s="13" t="s">
        <v>1064</v>
      </c>
      <c r="C1211" s="14" t="str">
        <f>IF(B1211="999999","公共选修课",IF(B1211="","",IF(ISERROR(VLOOKUP(B1211,'[1]A7-1-1开设专业表'!$E$11:$F$200,2,0)),"专业在7.1.1不存在",VLOOKUP(B1211,'[1]A7-1-1开设专业表'!$E$11:$F$200,2,0))))</f>
        <v>人力资源管理</v>
      </c>
      <c r="D1211" s="13" t="s">
        <v>1064</v>
      </c>
      <c r="E1211" s="14" t="str">
        <f>IF(D1211="999999","公共选修课",IF(D1211="","",IF(ISERROR(VLOOKUP(D1211,'[1]A7-1-1开设专业表'!$G$11:$H$200,2,0)),"专业方向在7.1.1不存在",VLOOKUP(D1211,'[1]A7-1-1开设专业表'!$G$11:$H$200,2,0))))</f>
        <v>人力资源管理</v>
      </c>
      <c r="F1211" s="13" t="s">
        <v>100</v>
      </c>
      <c r="G1211" s="13" t="s">
        <v>101</v>
      </c>
      <c r="H1211" s="13" t="s">
        <v>18</v>
      </c>
      <c r="I1211" s="13" t="s">
        <v>19</v>
      </c>
      <c r="J1211" s="13" t="s">
        <v>20</v>
      </c>
      <c r="K1211" s="15">
        <v>32</v>
      </c>
    </row>
    <row r="1212" ht="24" spans="1:11">
      <c r="A1212" s="13">
        <v>1207</v>
      </c>
      <c r="B1212" s="13" t="s">
        <v>1064</v>
      </c>
      <c r="C1212" s="14" t="str">
        <f>IF(B1212="999999","公共选修课",IF(B1212="","",IF(ISERROR(VLOOKUP(B1212,'[1]A7-1-1开设专业表'!$E$11:$F$200,2,0)),"专业在7.1.1不存在",VLOOKUP(B1212,'[1]A7-1-1开设专业表'!$E$11:$F$200,2,0))))</f>
        <v>人力资源管理</v>
      </c>
      <c r="D1212" s="13" t="s">
        <v>1064</v>
      </c>
      <c r="E1212" s="14" t="str">
        <f>IF(D1212="999999","公共选修课",IF(D1212="","",IF(ISERROR(VLOOKUP(D1212,'[1]A7-1-1开设专业表'!$G$11:$H$200,2,0)),"专业方向在7.1.1不存在",VLOOKUP(D1212,'[1]A7-1-1开设专业表'!$G$11:$H$200,2,0))))</f>
        <v>人力资源管理</v>
      </c>
      <c r="F1212" s="13" t="s">
        <v>1070</v>
      </c>
      <c r="G1212" s="13" t="s">
        <v>1071</v>
      </c>
      <c r="H1212" s="13" t="s">
        <v>29</v>
      </c>
      <c r="I1212" s="13" t="s">
        <v>35</v>
      </c>
      <c r="J1212" s="13" t="s">
        <v>20</v>
      </c>
      <c r="K1212" s="15">
        <v>32</v>
      </c>
    </row>
    <row r="1213" ht="24" spans="1:11">
      <c r="A1213" s="13">
        <v>1208</v>
      </c>
      <c r="B1213" s="13" t="s">
        <v>1064</v>
      </c>
      <c r="C1213" s="14" t="str">
        <f>IF(B1213="999999","公共选修课",IF(B1213="","",IF(ISERROR(VLOOKUP(B1213,'[1]A7-1-1开设专业表'!$E$11:$F$200,2,0)),"专业在7.1.1不存在",VLOOKUP(B1213,'[1]A7-1-1开设专业表'!$E$11:$F$200,2,0))))</f>
        <v>人力资源管理</v>
      </c>
      <c r="D1213" s="13" t="s">
        <v>1064</v>
      </c>
      <c r="E1213" s="14" t="str">
        <f>IF(D1213="999999","公共选修课",IF(D1213="","",IF(ISERROR(VLOOKUP(D1213,'[1]A7-1-1开设专业表'!$G$11:$H$200,2,0)),"专业方向在7.1.1不存在",VLOOKUP(D1213,'[1]A7-1-1开设专业表'!$G$11:$H$200,2,0))))</f>
        <v>人力资源管理</v>
      </c>
      <c r="F1213" s="13" t="s">
        <v>889</v>
      </c>
      <c r="G1213" s="13" t="s">
        <v>890</v>
      </c>
      <c r="H1213" s="13" t="s">
        <v>29</v>
      </c>
      <c r="I1213" s="13" t="s">
        <v>35</v>
      </c>
      <c r="J1213" s="13" t="s">
        <v>20</v>
      </c>
      <c r="K1213" s="15">
        <v>48</v>
      </c>
    </row>
    <row r="1214" ht="24" spans="1:11">
      <c r="A1214" s="13">
        <v>1209</v>
      </c>
      <c r="B1214" s="13" t="s">
        <v>1064</v>
      </c>
      <c r="C1214" s="14" t="str">
        <f>IF(B1214="999999","公共选修课",IF(B1214="","",IF(ISERROR(VLOOKUP(B1214,'[1]A7-1-1开设专业表'!$E$11:$F$200,2,0)),"专业在7.1.1不存在",VLOOKUP(B1214,'[1]A7-1-1开设专业表'!$E$11:$F$200,2,0))))</f>
        <v>人力资源管理</v>
      </c>
      <c r="D1214" s="13" t="s">
        <v>1064</v>
      </c>
      <c r="E1214" s="14" t="str">
        <f>IF(D1214="999999","公共选修课",IF(D1214="","",IF(ISERROR(VLOOKUP(D1214,'[1]A7-1-1开设专业表'!$G$11:$H$200,2,0)),"专业方向在7.1.1不存在",VLOOKUP(D1214,'[1]A7-1-1开设专业表'!$G$11:$H$200,2,0))))</f>
        <v>人力资源管理</v>
      </c>
      <c r="F1214" s="13" t="s">
        <v>85</v>
      </c>
      <c r="G1214" s="13" t="s">
        <v>86</v>
      </c>
      <c r="H1214" s="13" t="s">
        <v>18</v>
      </c>
      <c r="I1214" s="13" t="s">
        <v>19</v>
      </c>
      <c r="J1214" s="13" t="s">
        <v>20</v>
      </c>
      <c r="K1214" s="15">
        <v>32</v>
      </c>
    </row>
    <row r="1215" ht="24" spans="1:11">
      <c r="A1215" s="13">
        <v>1210</v>
      </c>
      <c r="B1215" s="13" t="s">
        <v>1064</v>
      </c>
      <c r="C1215" s="14" t="str">
        <f>IF(B1215="999999","公共选修课",IF(B1215="","",IF(ISERROR(VLOOKUP(B1215,'[1]A7-1-1开设专业表'!$E$11:$F$200,2,0)),"专业在7.1.1不存在",VLOOKUP(B1215,'[1]A7-1-1开设专业表'!$E$11:$F$200,2,0))))</f>
        <v>人力资源管理</v>
      </c>
      <c r="D1215" s="13" t="s">
        <v>1064</v>
      </c>
      <c r="E1215" s="14" t="str">
        <f>IF(D1215="999999","公共选修课",IF(D1215="","",IF(ISERROR(VLOOKUP(D1215,'[1]A7-1-1开设专业表'!$G$11:$H$200,2,0)),"专业方向在7.1.1不存在",VLOOKUP(D1215,'[1]A7-1-1开设专业表'!$G$11:$H$200,2,0))))</f>
        <v>人力资源管理</v>
      </c>
      <c r="F1215" s="13" t="s">
        <v>87</v>
      </c>
      <c r="G1215" s="13" t="s">
        <v>88</v>
      </c>
      <c r="H1215" s="13" t="s">
        <v>18</v>
      </c>
      <c r="I1215" s="13" t="s">
        <v>19</v>
      </c>
      <c r="J1215" s="13" t="s">
        <v>20</v>
      </c>
      <c r="K1215" s="15">
        <v>32</v>
      </c>
    </row>
    <row r="1216" ht="24" spans="1:11">
      <c r="A1216" s="13">
        <v>1211</v>
      </c>
      <c r="B1216" s="13" t="s">
        <v>1064</v>
      </c>
      <c r="C1216" s="14" t="str">
        <f>IF(B1216="999999","公共选修课",IF(B1216="","",IF(ISERROR(VLOOKUP(B1216,'[1]A7-1-1开设专业表'!$E$11:$F$200,2,0)),"专业在7.1.1不存在",VLOOKUP(B1216,'[1]A7-1-1开设专业表'!$E$11:$F$200,2,0))))</f>
        <v>人力资源管理</v>
      </c>
      <c r="D1216" s="13" t="s">
        <v>1064</v>
      </c>
      <c r="E1216" s="14" t="str">
        <f>IF(D1216="999999","公共选修课",IF(D1216="","",IF(ISERROR(VLOOKUP(D1216,'[1]A7-1-1开设专业表'!$G$11:$H$200,2,0)),"专业方向在7.1.1不存在",VLOOKUP(D1216,'[1]A7-1-1开设专业表'!$G$11:$H$200,2,0))))</f>
        <v>人力资源管理</v>
      </c>
      <c r="F1216" s="13" t="s">
        <v>1072</v>
      </c>
      <c r="G1216" s="13" t="s">
        <v>1073</v>
      </c>
      <c r="H1216" s="13" t="s">
        <v>29</v>
      </c>
      <c r="I1216" s="13" t="s">
        <v>30</v>
      </c>
      <c r="J1216" s="13" t="s">
        <v>20</v>
      </c>
      <c r="K1216" s="15">
        <v>64</v>
      </c>
    </row>
    <row r="1217" ht="24" spans="1:11">
      <c r="A1217" s="13">
        <v>1212</v>
      </c>
      <c r="B1217" s="13" t="s">
        <v>1064</v>
      </c>
      <c r="C1217" s="14" t="str">
        <f>IF(B1217="999999","公共选修课",IF(B1217="","",IF(ISERROR(VLOOKUP(B1217,'[1]A7-1-1开设专业表'!$E$11:$F$200,2,0)),"专业在7.1.1不存在",VLOOKUP(B1217,'[1]A7-1-1开设专业表'!$E$11:$F$200,2,0))))</f>
        <v>人力资源管理</v>
      </c>
      <c r="D1217" s="13" t="s">
        <v>1064</v>
      </c>
      <c r="E1217" s="14" t="str">
        <f>IF(D1217="999999","公共选修课",IF(D1217="","",IF(ISERROR(VLOOKUP(D1217,'[1]A7-1-1开设专业表'!$G$11:$H$200,2,0)),"专业方向在7.1.1不存在",VLOOKUP(D1217,'[1]A7-1-1开设专业表'!$G$11:$H$200,2,0))))</f>
        <v>人力资源管理</v>
      </c>
      <c r="F1217" s="13" t="s">
        <v>868</v>
      </c>
      <c r="G1217" s="13" t="s">
        <v>869</v>
      </c>
      <c r="H1217" s="13" t="s">
        <v>29</v>
      </c>
      <c r="I1217" s="13" t="s">
        <v>30</v>
      </c>
      <c r="J1217" s="13" t="s">
        <v>20</v>
      </c>
      <c r="K1217" s="15">
        <v>64</v>
      </c>
    </row>
    <row r="1218" ht="24" spans="1:11">
      <c r="A1218" s="13">
        <v>1213</v>
      </c>
      <c r="B1218" s="13" t="s">
        <v>1064</v>
      </c>
      <c r="C1218" s="14" t="str">
        <f>IF(B1218="999999","公共选修课",IF(B1218="","",IF(ISERROR(VLOOKUP(B1218,'[1]A7-1-1开设专业表'!$E$11:$F$200,2,0)),"专业在7.1.1不存在",VLOOKUP(B1218,'[1]A7-1-1开设专业表'!$E$11:$F$200,2,0))))</f>
        <v>人力资源管理</v>
      </c>
      <c r="D1218" s="13" t="s">
        <v>1064</v>
      </c>
      <c r="E1218" s="14" t="str">
        <f>IF(D1218="999999","公共选修课",IF(D1218="","",IF(ISERROR(VLOOKUP(D1218,'[1]A7-1-1开设专业表'!$G$11:$H$200,2,0)),"专业方向在7.1.1不存在",VLOOKUP(D1218,'[1]A7-1-1开设专业表'!$G$11:$H$200,2,0))))</f>
        <v>人力资源管理</v>
      </c>
      <c r="F1218" s="13" t="s">
        <v>1074</v>
      </c>
      <c r="G1218" s="13" t="s">
        <v>1004</v>
      </c>
      <c r="H1218" s="13" t="s">
        <v>29</v>
      </c>
      <c r="I1218" s="13" t="s">
        <v>30</v>
      </c>
      <c r="J1218" s="13" t="s">
        <v>73</v>
      </c>
      <c r="K1218" s="15">
        <v>8</v>
      </c>
    </row>
    <row r="1219" ht="24" spans="1:11">
      <c r="A1219" s="13">
        <v>1214</v>
      </c>
      <c r="B1219" s="13" t="s">
        <v>1064</v>
      </c>
      <c r="C1219" s="14" t="str">
        <f>IF(B1219="999999","公共选修课",IF(B1219="","",IF(ISERROR(VLOOKUP(B1219,'[1]A7-1-1开设专业表'!$E$11:$F$200,2,0)),"专业在7.1.1不存在",VLOOKUP(B1219,'[1]A7-1-1开设专业表'!$E$11:$F$200,2,0))))</f>
        <v>人力资源管理</v>
      </c>
      <c r="D1219" s="13" t="s">
        <v>1064</v>
      </c>
      <c r="E1219" s="14" t="str">
        <f>IF(D1219="999999","公共选修课",IF(D1219="","",IF(ISERROR(VLOOKUP(D1219,'[1]A7-1-1开设专业表'!$G$11:$H$200,2,0)),"专业方向在7.1.1不存在",VLOOKUP(D1219,'[1]A7-1-1开设专业表'!$G$11:$H$200,2,0))))</f>
        <v>人力资源管理</v>
      </c>
      <c r="F1219" s="13" t="s">
        <v>1075</v>
      </c>
      <c r="G1219" s="13" t="s">
        <v>1076</v>
      </c>
      <c r="H1219" s="13" t="s">
        <v>29</v>
      </c>
      <c r="I1219" s="13" t="s">
        <v>35</v>
      </c>
      <c r="J1219" s="13" t="s">
        <v>20</v>
      </c>
      <c r="K1219" s="15">
        <v>48</v>
      </c>
    </row>
    <row r="1220" ht="24" spans="1:11">
      <c r="A1220" s="13">
        <v>1215</v>
      </c>
      <c r="B1220" s="13" t="s">
        <v>1064</v>
      </c>
      <c r="C1220" s="14" t="str">
        <f>IF(B1220="999999","公共选修课",IF(B1220="","",IF(ISERROR(VLOOKUP(B1220,'[1]A7-1-1开设专业表'!$E$11:$F$200,2,0)),"专业在7.1.1不存在",VLOOKUP(B1220,'[1]A7-1-1开设专业表'!$E$11:$F$200,2,0))))</f>
        <v>人力资源管理</v>
      </c>
      <c r="D1220" s="13" t="s">
        <v>1064</v>
      </c>
      <c r="E1220" s="14" t="str">
        <f>IF(D1220="999999","公共选修课",IF(D1220="","",IF(ISERROR(VLOOKUP(D1220,'[1]A7-1-1开设专业表'!$G$11:$H$200,2,0)),"专业方向在7.1.1不存在",VLOOKUP(D1220,'[1]A7-1-1开设专业表'!$G$11:$H$200,2,0))))</f>
        <v>人力资源管理</v>
      </c>
      <c r="F1220" s="13" t="s">
        <v>1077</v>
      </c>
      <c r="G1220" s="13" t="s">
        <v>1078</v>
      </c>
      <c r="H1220" s="13" t="s">
        <v>29</v>
      </c>
      <c r="I1220" s="13" t="s">
        <v>35</v>
      </c>
      <c r="J1220" s="13" t="s">
        <v>20</v>
      </c>
      <c r="K1220" s="15">
        <v>32</v>
      </c>
    </row>
    <row r="1221" ht="24" spans="1:11">
      <c r="A1221" s="13">
        <v>1216</v>
      </c>
      <c r="B1221" s="13" t="s">
        <v>1064</v>
      </c>
      <c r="C1221" s="14" t="str">
        <f>IF(B1221="999999","公共选修课",IF(B1221="","",IF(ISERROR(VLOOKUP(B1221,'[1]A7-1-1开设专业表'!$E$11:$F$200,2,0)),"专业在7.1.1不存在",VLOOKUP(B1221,'[1]A7-1-1开设专业表'!$E$11:$F$200,2,0))))</f>
        <v>人力资源管理</v>
      </c>
      <c r="D1221" s="13" t="s">
        <v>1064</v>
      </c>
      <c r="E1221" s="14" t="str">
        <f>IF(D1221="999999","公共选修课",IF(D1221="","",IF(ISERROR(VLOOKUP(D1221,'[1]A7-1-1开设专业表'!$G$11:$H$200,2,0)),"专业方向在7.1.1不存在",VLOOKUP(D1221,'[1]A7-1-1开设专业表'!$G$11:$H$200,2,0))))</f>
        <v>人力资源管理</v>
      </c>
      <c r="F1221" s="13" t="s">
        <v>211</v>
      </c>
      <c r="G1221" s="13" t="s">
        <v>54</v>
      </c>
      <c r="H1221" s="13" t="s">
        <v>29</v>
      </c>
      <c r="I1221" s="13" t="s">
        <v>19</v>
      </c>
      <c r="J1221" s="13" t="s">
        <v>20</v>
      </c>
      <c r="K1221" s="15">
        <v>48</v>
      </c>
    </row>
    <row r="1222" ht="24" spans="1:11">
      <c r="A1222" s="13">
        <v>1217</v>
      </c>
      <c r="B1222" s="13" t="s">
        <v>1064</v>
      </c>
      <c r="C1222" s="14" t="str">
        <f>IF(B1222="999999","公共选修课",IF(B1222="","",IF(ISERROR(VLOOKUP(B1222,'[1]A7-1-1开设专业表'!$E$11:$F$200,2,0)),"专业在7.1.1不存在",VLOOKUP(B1222,'[1]A7-1-1开设专业表'!$E$11:$F$200,2,0))))</f>
        <v>人力资源管理</v>
      </c>
      <c r="D1222" s="13" t="s">
        <v>1064</v>
      </c>
      <c r="E1222" s="14" t="str">
        <f>IF(D1222="999999","公共选修课",IF(D1222="","",IF(ISERROR(VLOOKUP(D1222,'[1]A7-1-1开设专业表'!$G$11:$H$200,2,0)),"专业方向在7.1.1不存在",VLOOKUP(D1222,'[1]A7-1-1开设专业表'!$G$11:$H$200,2,0))))</f>
        <v>人力资源管理</v>
      </c>
      <c r="F1222" s="13" t="s">
        <v>210</v>
      </c>
      <c r="G1222" s="13" t="s">
        <v>49</v>
      </c>
      <c r="H1222" s="13" t="s">
        <v>29</v>
      </c>
      <c r="I1222" s="13" t="s">
        <v>19</v>
      </c>
      <c r="J1222" s="13" t="s">
        <v>20</v>
      </c>
      <c r="K1222" s="15">
        <v>48</v>
      </c>
    </row>
    <row r="1223" ht="24" spans="1:11">
      <c r="A1223" s="13">
        <v>1218</v>
      </c>
      <c r="B1223" s="13" t="s">
        <v>1064</v>
      </c>
      <c r="C1223" s="14" t="str">
        <f>IF(B1223="999999","公共选修课",IF(B1223="","",IF(ISERROR(VLOOKUP(B1223,'[1]A7-1-1开设专业表'!$E$11:$F$200,2,0)),"专业在7.1.1不存在",VLOOKUP(B1223,'[1]A7-1-1开设专业表'!$E$11:$F$200,2,0))))</f>
        <v>人力资源管理</v>
      </c>
      <c r="D1223" s="13" t="s">
        <v>1064</v>
      </c>
      <c r="E1223" s="14" t="str">
        <f>IF(D1223="999999","公共选修课",IF(D1223="","",IF(ISERROR(VLOOKUP(D1223,'[1]A7-1-1开设专业表'!$G$11:$H$200,2,0)),"专业方向在7.1.1不存在",VLOOKUP(D1223,'[1]A7-1-1开设专业表'!$G$11:$H$200,2,0))))</f>
        <v>人力资源管理</v>
      </c>
      <c r="F1223" s="13" t="s">
        <v>63</v>
      </c>
      <c r="G1223" s="13" t="s">
        <v>94</v>
      </c>
      <c r="H1223" s="13" t="s">
        <v>18</v>
      </c>
      <c r="I1223" s="13" t="s">
        <v>19</v>
      </c>
      <c r="J1223" s="13" t="s">
        <v>20</v>
      </c>
      <c r="K1223" s="15">
        <v>4</v>
      </c>
    </row>
    <row r="1224" ht="24" spans="1:11">
      <c r="A1224" s="13">
        <v>1219</v>
      </c>
      <c r="B1224" s="13" t="s">
        <v>1064</v>
      </c>
      <c r="C1224" s="14" t="str">
        <f>IF(B1224="999999","公共选修课",IF(B1224="","",IF(ISERROR(VLOOKUP(B1224,'[1]A7-1-1开设专业表'!$E$11:$F$200,2,0)),"专业在7.1.1不存在",VLOOKUP(B1224,'[1]A7-1-1开设专业表'!$E$11:$F$200,2,0))))</f>
        <v>人力资源管理</v>
      </c>
      <c r="D1224" s="13" t="s">
        <v>1064</v>
      </c>
      <c r="E1224" s="14" t="str">
        <f>IF(D1224="999999","公共选修课",IF(D1224="","",IF(ISERROR(VLOOKUP(D1224,'[1]A7-1-1开设专业表'!$G$11:$H$200,2,0)),"专业方向在7.1.1不存在",VLOOKUP(D1224,'[1]A7-1-1开设专业表'!$G$11:$H$200,2,0))))</f>
        <v>人力资源管理</v>
      </c>
      <c r="F1224" s="13" t="s">
        <v>63</v>
      </c>
      <c r="G1224" s="13" t="s">
        <v>95</v>
      </c>
      <c r="H1224" s="13" t="s">
        <v>18</v>
      </c>
      <c r="I1224" s="13" t="s">
        <v>19</v>
      </c>
      <c r="J1224" s="13" t="s">
        <v>20</v>
      </c>
      <c r="K1224" s="15">
        <v>4</v>
      </c>
    </row>
    <row r="1225" ht="24" spans="1:11">
      <c r="A1225" s="13">
        <v>1220</v>
      </c>
      <c r="B1225" s="13" t="s">
        <v>1079</v>
      </c>
      <c r="C1225" s="14" t="str">
        <f>IF(B1225="999999","公共选修课",IF(B1225="","",IF(ISERROR(VLOOKUP(B1225,'[1]A7-1-1开设专业表'!$E$11:$F$200,2,0)),"专业在7.1.1不存在",VLOOKUP(B1225,'[1]A7-1-1开设专业表'!$E$11:$F$200,2,0))))</f>
        <v>电脑艺术设计</v>
      </c>
      <c r="D1225" s="13" t="s">
        <v>1079</v>
      </c>
      <c r="E1225" s="14" t="str">
        <f>IF(D1225="999999","公共选修课",IF(D1225="","",IF(ISERROR(VLOOKUP(D1225,'[1]A7-1-1开设专业表'!$G$11:$H$200,2,0)),"专业方向在7.1.1不存在",VLOOKUP(D1225,'[1]A7-1-1开设专业表'!$G$11:$H$200,2,0))))</f>
        <v>电脑艺术设计</v>
      </c>
      <c r="F1225" s="13" t="s">
        <v>16</v>
      </c>
      <c r="G1225" s="13" t="s">
        <v>17</v>
      </c>
      <c r="H1225" s="13" t="s">
        <v>18</v>
      </c>
      <c r="I1225" s="13" t="s">
        <v>19</v>
      </c>
      <c r="J1225" s="13" t="s">
        <v>20</v>
      </c>
      <c r="K1225" s="15">
        <v>32</v>
      </c>
    </row>
    <row r="1226" ht="24" spans="1:11">
      <c r="A1226" s="13">
        <v>1221</v>
      </c>
      <c r="B1226" s="13" t="s">
        <v>1079</v>
      </c>
      <c r="C1226" s="14" t="str">
        <f>IF(B1226="999999","公共选修课",IF(B1226="","",IF(ISERROR(VLOOKUP(B1226,'[1]A7-1-1开设专业表'!$E$11:$F$200,2,0)),"专业在7.1.1不存在",VLOOKUP(B1226,'[1]A7-1-1开设专业表'!$E$11:$F$200,2,0))))</f>
        <v>电脑艺术设计</v>
      </c>
      <c r="D1226" s="13" t="s">
        <v>1079</v>
      </c>
      <c r="E1226" s="14" t="str">
        <f>IF(D1226="999999","公共选修课",IF(D1226="","",IF(ISERROR(VLOOKUP(D1226,'[1]A7-1-1开设专业表'!$G$11:$H$200,2,0)),"专业方向在7.1.1不存在",VLOOKUP(D1226,'[1]A7-1-1开设专业表'!$G$11:$H$200,2,0))))</f>
        <v>电脑艺术设计</v>
      </c>
      <c r="F1226" s="13" t="s">
        <v>21</v>
      </c>
      <c r="G1226" s="13" t="s">
        <v>22</v>
      </c>
      <c r="H1226" s="13" t="s">
        <v>18</v>
      </c>
      <c r="I1226" s="13" t="s">
        <v>19</v>
      </c>
      <c r="J1226" s="13" t="s">
        <v>20</v>
      </c>
      <c r="K1226" s="15">
        <v>32</v>
      </c>
    </row>
    <row r="1227" ht="24" spans="1:11">
      <c r="A1227" s="13">
        <v>1222</v>
      </c>
      <c r="B1227" s="13" t="s">
        <v>1079</v>
      </c>
      <c r="C1227" s="14" t="str">
        <f>IF(B1227="999999","公共选修课",IF(B1227="","",IF(ISERROR(VLOOKUP(B1227,'[1]A7-1-1开设专业表'!$E$11:$F$200,2,0)),"专业在7.1.1不存在",VLOOKUP(B1227,'[1]A7-1-1开设专业表'!$E$11:$F$200,2,0))))</f>
        <v>电脑艺术设计</v>
      </c>
      <c r="D1227" s="13" t="s">
        <v>1079</v>
      </c>
      <c r="E1227" s="14" t="str">
        <f>IF(D1227="999999","公共选修课",IF(D1227="","",IF(ISERROR(VLOOKUP(D1227,'[1]A7-1-1开设专业表'!$G$11:$H$200,2,0)),"专业方向在7.1.1不存在",VLOOKUP(D1227,'[1]A7-1-1开设专业表'!$G$11:$H$200,2,0))))</f>
        <v>电脑艺术设计</v>
      </c>
      <c r="F1227" s="13" t="s">
        <v>23</v>
      </c>
      <c r="G1227" s="13" t="s">
        <v>24</v>
      </c>
      <c r="H1227" s="13" t="s">
        <v>18</v>
      </c>
      <c r="I1227" s="13" t="s">
        <v>19</v>
      </c>
      <c r="J1227" s="13" t="s">
        <v>20</v>
      </c>
      <c r="K1227" s="15">
        <v>64</v>
      </c>
    </row>
    <row r="1228" ht="24" spans="1:11">
      <c r="A1228" s="13">
        <v>1223</v>
      </c>
      <c r="B1228" s="13" t="s">
        <v>1079</v>
      </c>
      <c r="C1228" s="14" t="str">
        <f>IF(B1228="999999","公共选修课",IF(B1228="","",IF(ISERROR(VLOOKUP(B1228,'[1]A7-1-1开设专业表'!$E$11:$F$200,2,0)),"专业在7.1.1不存在",VLOOKUP(B1228,'[1]A7-1-1开设专业表'!$E$11:$F$200,2,0))))</f>
        <v>电脑艺术设计</v>
      </c>
      <c r="D1228" s="13" t="s">
        <v>1079</v>
      </c>
      <c r="E1228" s="14" t="str">
        <f>IF(D1228="999999","公共选修课",IF(D1228="","",IF(ISERROR(VLOOKUP(D1228,'[1]A7-1-1开设专业表'!$G$11:$H$200,2,0)),"专业方向在7.1.1不存在",VLOOKUP(D1228,'[1]A7-1-1开设专业表'!$G$11:$H$200,2,0))))</f>
        <v>电脑艺术设计</v>
      </c>
      <c r="F1228" s="13" t="s">
        <v>25</v>
      </c>
      <c r="G1228" s="13" t="s">
        <v>26</v>
      </c>
      <c r="H1228" s="13" t="s">
        <v>18</v>
      </c>
      <c r="I1228" s="13" t="s">
        <v>19</v>
      </c>
      <c r="J1228" s="13" t="s">
        <v>20</v>
      </c>
      <c r="K1228" s="15">
        <v>64</v>
      </c>
    </row>
    <row r="1229" ht="24" spans="1:11">
      <c r="A1229" s="13">
        <v>1224</v>
      </c>
      <c r="B1229" s="13" t="s">
        <v>1079</v>
      </c>
      <c r="C1229" s="14" t="str">
        <f>IF(B1229="999999","公共选修课",IF(B1229="","",IF(ISERROR(VLOOKUP(B1229,'[1]A7-1-1开设专业表'!$E$11:$F$200,2,0)),"专业在7.1.1不存在",VLOOKUP(B1229,'[1]A7-1-1开设专业表'!$E$11:$F$200,2,0))))</f>
        <v>电脑艺术设计</v>
      </c>
      <c r="D1229" s="13" t="s">
        <v>1079</v>
      </c>
      <c r="E1229" s="14" t="str">
        <f>IF(D1229="999999","公共选修课",IF(D1229="","",IF(ISERROR(VLOOKUP(D1229,'[1]A7-1-1开设专业表'!$G$11:$H$200,2,0)),"专业方向在7.1.1不存在",VLOOKUP(D1229,'[1]A7-1-1开设专业表'!$G$11:$H$200,2,0))))</f>
        <v>电脑艺术设计</v>
      </c>
      <c r="F1229" s="13" t="s">
        <v>160</v>
      </c>
      <c r="G1229" s="13" t="s">
        <v>161</v>
      </c>
      <c r="H1229" s="13" t="s">
        <v>18</v>
      </c>
      <c r="I1229" s="13" t="s">
        <v>19</v>
      </c>
      <c r="J1229" s="13" t="s">
        <v>20</v>
      </c>
      <c r="K1229" s="15">
        <v>32</v>
      </c>
    </row>
    <row r="1230" ht="36" spans="1:11">
      <c r="A1230" s="13">
        <v>1225</v>
      </c>
      <c r="B1230" s="13" t="s">
        <v>1079</v>
      </c>
      <c r="C1230" s="14" t="str">
        <f>IF(B1230="999999","公共选修课",IF(B1230="","",IF(ISERROR(VLOOKUP(B1230,'[1]A7-1-1开设专业表'!$E$11:$F$200,2,0)),"专业在7.1.1不存在",VLOOKUP(B1230,'[1]A7-1-1开设专业表'!$E$11:$F$200,2,0))))</f>
        <v>电脑艺术设计</v>
      </c>
      <c r="D1230" s="13" t="s">
        <v>1079</v>
      </c>
      <c r="E1230" s="14" t="str">
        <f>IF(D1230="999999","公共选修课",IF(D1230="","",IF(ISERROR(VLOOKUP(D1230,'[1]A7-1-1开设专业表'!$G$11:$H$200,2,0)),"专业方向在7.1.1不存在",VLOOKUP(D1230,'[1]A7-1-1开设专业表'!$G$11:$H$200,2,0))))</f>
        <v>电脑艺术设计</v>
      </c>
      <c r="F1230" s="13" t="s">
        <v>100</v>
      </c>
      <c r="G1230" s="13" t="s">
        <v>101</v>
      </c>
      <c r="H1230" s="13" t="s">
        <v>18</v>
      </c>
      <c r="I1230" s="13" t="s">
        <v>19</v>
      </c>
      <c r="J1230" s="13" t="s">
        <v>20</v>
      </c>
      <c r="K1230" s="15">
        <v>32</v>
      </c>
    </row>
    <row r="1231" ht="24" spans="1:11">
      <c r="A1231" s="13">
        <v>1226</v>
      </c>
      <c r="B1231" s="13" t="s">
        <v>1079</v>
      </c>
      <c r="C1231" s="14" t="str">
        <f>IF(B1231="999999","公共选修课",IF(B1231="","",IF(ISERROR(VLOOKUP(B1231,'[1]A7-1-1开设专业表'!$E$11:$F$200,2,0)),"专业在7.1.1不存在",VLOOKUP(B1231,'[1]A7-1-1开设专业表'!$E$11:$F$200,2,0))))</f>
        <v>电脑艺术设计</v>
      </c>
      <c r="D1231" s="13" t="s">
        <v>1079</v>
      </c>
      <c r="E1231" s="14" t="str">
        <f>IF(D1231="999999","公共选修课",IF(D1231="","",IF(ISERROR(VLOOKUP(D1231,'[1]A7-1-1开设专业表'!$G$11:$H$200,2,0)),"专业方向在7.1.1不存在",VLOOKUP(D1231,'[1]A7-1-1开设专业表'!$G$11:$H$200,2,0))))</f>
        <v>电脑艺术设计</v>
      </c>
      <c r="F1231" s="13" t="s">
        <v>105</v>
      </c>
      <c r="G1231" s="13" t="s">
        <v>84</v>
      </c>
      <c r="H1231" s="13" t="s">
        <v>18</v>
      </c>
      <c r="I1231" s="13" t="s">
        <v>19</v>
      </c>
      <c r="J1231" s="13" t="s">
        <v>20</v>
      </c>
      <c r="K1231" s="15">
        <v>32</v>
      </c>
    </row>
    <row r="1232" ht="24" spans="1:11">
      <c r="A1232" s="13">
        <v>1227</v>
      </c>
      <c r="B1232" s="13" t="s">
        <v>1079</v>
      </c>
      <c r="C1232" s="14" t="str">
        <f>IF(B1232="999999","公共选修课",IF(B1232="","",IF(ISERROR(VLOOKUP(B1232,'[1]A7-1-1开设专业表'!$E$11:$F$200,2,0)),"专业在7.1.1不存在",VLOOKUP(B1232,'[1]A7-1-1开设专业表'!$E$11:$F$200,2,0))))</f>
        <v>电脑艺术设计</v>
      </c>
      <c r="D1232" s="13" t="s">
        <v>1079</v>
      </c>
      <c r="E1232" s="14" t="str">
        <f>IF(D1232="999999","公共选修课",IF(D1232="","",IF(ISERROR(VLOOKUP(D1232,'[1]A7-1-1开设专业表'!$G$11:$H$200,2,0)),"专业方向在7.1.1不存在",VLOOKUP(D1232,'[1]A7-1-1开设专业表'!$G$11:$H$200,2,0))))</f>
        <v>电脑艺术设计</v>
      </c>
      <c r="F1232" s="13" t="s">
        <v>85</v>
      </c>
      <c r="G1232" s="13" t="s">
        <v>86</v>
      </c>
      <c r="H1232" s="13" t="s">
        <v>18</v>
      </c>
      <c r="I1232" s="13" t="s">
        <v>19</v>
      </c>
      <c r="J1232" s="13" t="s">
        <v>20</v>
      </c>
      <c r="K1232" s="15">
        <v>32</v>
      </c>
    </row>
    <row r="1233" ht="24" spans="1:11">
      <c r="A1233" s="13">
        <v>1228</v>
      </c>
      <c r="B1233" s="13" t="s">
        <v>1079</v>
      </c>
      <c r="C1233" s="14" t="str">
        <f>IF(B1233="999999","公共选修课",IF(B1233="","",IF(ISERROR(VLOOKUP(B1233,'[1]A7-1-1开设专业表'!$E$11:$F$200,2,0)),"专业在7.1.1不存在",VLOOKUP(B1233,'[1]A7-1-1开设专业表'!$E$11:$F$200,2,0))))</f>
        <v>电脑艺术设计</v>
      </c>
      <c r="D1233" s="13" t="s">
        <v>1079</v>
      </c>
      <c r="E1233" s="14" t="str">
        <f>IF(D1233="999999","公共选修课",IF(D1233="","",IF(ISERROR(VLOOKUP(D1233,'[1]A7-1-1开设专业表'!$G$11:$H$200,2,0)),"专业方向在7.1.1不存在",VLOOKUP(D1233,'[1]A7-1-1开设专业表'!$G$11:$H$200,2,0))))</f>
        <v>电脑艺术设计</v>
      </c>
      <c r="F1233" s="13" t="s">
        <v>87</v>
      </c>
      <c r="G1233" s="13" t="s">
        <v>88</v>
      </c>
      <c r="H1233" s="13" t="s">
        <v>18</v>
      </c>
      <c r="I1233" s="13" t="s">
        <v>19</v>
      </c>
      <c r="J1233" s="13" t="s">
        <v>20</v>
      </c>
      <c r="K1233" s="15">
        <v>32</v>
      </c>
    </row>
    <row r="1234" ht="24" spans="1:11">
      <c r="A1234" s="13">
        <v>1229</v>
      </c>
      <c r="B1234" s="13" t="s">
        <v>1079</v>
      </c>
      <c r="C1234" s="14" t="str">
        <f>IF(B1234="999999","公共选修课",IF(B1234="","",IF(ISERROR(VLOOKUP(B1234,'[1]A7-1-1开设专业表'!$E$11:$F$200,2,0)),"专业在7.1.1不存在",VLOOKUP(B1234,'[1]A7-1-1开设专业表'!$E$11:$F$200,2,0))))</f>
        <v>电脑艺术设计</v>
      </c>
      <c r="D1234" s="13" t="s">
        <v>1079</v>
      </c>
      <c r="E1234" s="14" t="str">
        <f>IF(D1234="999999","公共选修课",IF(D1234="","",IF(ISERROR(VLOOKUP(D1234,'[1]A7-1-1开设专业表'!$G$11:$H$200,2,0)),"专业方向在7.1.1不存在",VLOOKUP(D1234,'[1]A7-1-1开设专业表'!$G$11:$H$200,2,0))))</f>
        <v>电脑艺术设计</v>
      </c>
      <c r="F1234" s="13" t="s">
        <v>108</v>
      </c>
      <c r="G1234" s="13" t="s">
        <v>90</v>
      </c>
      <c r="H1234" s="13" t="s">
        <v>52</v>
      </c>
      <c r="I1234" s="13" t="s">
        <v>35</v>
      </c>
      <c r="J1234" s="13" t="s">
        <v>20</v>
      </c>
      <c r="K1234" s="15">
        <v>384</v>
      </c>
    </row>
    <row r="1235" ht="24" spans="1:11">
      <c r="A1235" s="13">
        <v>1230</v>
      </c>
      <c r="B1235" s="13" t="s">
        <v>1079</v>
      </c>
      <c r="C1235" s="14" t="str">
        <f>IF(B1235="999999","公共选修课",IF(B1235="","",IF(ISERROR(VLOOKUP(B1235,'[1]A7-1-1开设专业表'!$E$11:$F$200,2,0)),"专业在7.1.1不存在",VLOOKUP(B1235,'[1]A7-1-1开设专业表'!$E$11:$F$200,2,0))))</f>
        <v>电脑艺术设计</v>
      </c>
      <c r="D1235" s="13" t="s">
        <v>1079</v>
      </c>
      <c r="E1235" s="14" t="str">
        <f>IF(D1235="999999","公共选修课",IF(D1235="","",IF(ISERROR(VLOOKUP(D1235,'[1]A7-1-1开设专业表'!$G$11:$H$200,2,0)),"专业方向在7.1.1不存在",VLOOKUP(D1235,'[1]A7-1-1开设专业表'!$G$11:$H$200,2,0))))</f>
        <v>电脑艺术设计</v>
      </c>
      <c r="F1235" s="13" t="s">
        <v>1080</v>
      </c>
      <c r="G1235" s="13" t="s">
        <v>1081</v>
      </c>
      <c r="H1235" s="13" t="s">
        <v>29</v>
      </c>
      <c r="I1235" s="13" t="s">
        <v>35</v>
      </c>
      <c r="J1235" s="13" t="s">
        <v>20</v>
      </c>
      <c r="K1235" s="15">
        <v>64</v>
      </c>
    </row>
    <row r="1236" ht="24" spans="1:11">
      <c r="A1236" s="13">
        <v>1231</v>
      </c>
      <c r="B1236" s="13" t="s">
        <v>1079</v>
      </c>
      <c r="C1236" s="14" t="str">
        <f>IF(B1236="999999","公共选修课",IF(B1236="","",IF(ISERROR(VLOOKUP(B1236,'[1]A7-1-1开设专业表'!$E$11:$F$200,2,0)),"专业在7.1.1不存在",VLOOKUP(B1236,'[1]A7-1-1开设专业表'!$E$11:$F$200,2,0))))</f>
        <v>电脑艺术设计</v>
      </c>
      <c r="D1236" s="13" t="s">
        <v>1079</v>
      </c>
      <c r="E1236" s="14" t="str">
        <f>IF(D1236="999999","公共选修课",IF(D1236="","",IF(ISERROR(VLOOKUP(D1236,'[1]A7-1-1开设专业表'!$G$11:$H$200,2,0)),"专业方向在7.1.1不存在",VLOOKUP(D1236,'[1]A7-1-1开设专业表'!$G$11:$H$200,2,0))))</f>
        <v>电脑艺术设计</v>
      </c>
      <c r="F1236" s="13" t="s">
        <v>1082</v>
      </c>
      <c r="G1236" s="13" t="s">
        <v>1083</v>
      </c>
      <c r="H1236" s="13" t="s">
        <v>29</v>
      </c>
      <c r="I1236" s="13" t="s">
        <v>35</v>
      </c>
      <c r="J1236" s="13" t="s">
        <v>20</v>
      </c>
      <c r="K1236" s="15">
        <v>64</v>
      </c>
    </row>
    <row r="1237" ht="24" spans="1:11">
      <c r="A1237" s="13">
        <v>1232</v>
      </c>
      <c r="B1237" s="13" t="s">
        <v>1079</v>
      </c>
      <c r="C1237" s="14" t="str">
        <f>IF(B1237="999999","公共选修课",IF(B1237="","",IF(ISERROR(VLOOKUP(B1237,'[1]A7-1-1开设专业表'!$E$11:$F$200,2,0)),"专业在7.1.1不存在",VLOOKUP(B1237,'[1]A7-1-1开设专业表'!$E$11:$F$200,2,0))))</f>
        <v>电脑艺术设计</v>
      </c>
      <c r="D1237" s="13" t="s">
        <v>1079</v>
      </c>
      <c r="E1237" s="14" t="str">
        <f>IF(D1237="999999","公共选修课",IF(D1237="","",IF(ISERROR(VLOOKUP(D1237,'[1]A7-1-1开设专业表'!$G$11:$H$200,2,0)),"专业方向在7.1.1不存在",VLOOKUP(D1237,'[1]A7-1-1开设专业表'!$G$11:$H$200,2,0))))</f>
        <v>电脑艺术设计</v>
      </c>
      <c r="F1237" s="13" t="s">
        <v>1084</v>
      </c>
      <c r="G1237" s="13" t="s">
        <v>1085</v>
      </c>
      <c r="H1237" s="13" t="s">
        <v>29</v>
      </c>
      <c r="I1237" s="13" t="s">
        <v>35</v>
      </c>
      <c r="J1237" s="13" t="s">
        <v>20</v>
      </c>
      <c r="K1237" s="15">
        <v>48</v>
      </c>
    </row>
    <row r="1238" ht="24" spans="1:11">
      <c r="A1238" s="13">
        <v>1233</v>
      </c>
      <c r="B1238" s="13" t="s">
        <v>1079</v>
      </c>
      <c r="C1238" s="14" t="str">
        <f>IF(B1238="999999","公共选修课",IF(B1238="","",IF(ISERROR(VLOOKUP(B1238,'[1]A7-1-1开设专业表'!$E$11:$F$200,2,0)),"专业在7.1.1不存在",VLOOKUP(B1238,'[1]A7-1-1开设专业表'!$E$11:$F$200,2,0))))</f>
        <v>电脑艺术设计</v>
      </c>
      <c r="D1238" s="13" t="s">
        <v>1079</v>
      </c>
      <c r="E1238" s="14" t="str">
        <f>IF(D1238="999999","公共选修课",IF(D1238="","",IF(ISERROR(VLOOKUP(D1238,'[1]A7-1-1开设专业表'!$G$11:$H$200,2,0)),"专业方向在7.1.1不存在",VLOOKUP(D1238,'[1]A7-1-1开设专业表'!$G$11:$H$200,2,0))))</f>
        <v>电脑艺术设计</v>
      </c>
      <c r="F1238" s="13" t="s">
        <v>109</v>
      </c>
      <c r="G1238" s="13" t="s">
        <v>110</v>
      </c>
      <c r="H1238" s="13" t="s">
        <v>29</v>
      </c>
      <c r="I1238" s="13" t="s">
        <v>35</v>
      </c>
      <c r="J1238" s="13" t="s">
        <v>20</v>
      </c>
      <c r="K1238" s="15">
        <v>64</v>
      </c>
    </row>
    <row r="1239" ht="24" spans="1:11">
      <c r="A1239" s="13">
        <v>1234</v>
      </c>
      <c r="B1239" s="13" t="s">
        <v>1079</v>
      </c>
      <c r="C1239" s="14" t="str">
        <f>IF(B1239="999999","公共选修课",IF(B1239="","",IF(ISERROR(VLOOKUP(B1239,'[1]A7-1-1开设专业表'!$E$11:$F$200,2,0)),"专业在7.1.1不存在",VLOOKUP(B1239,'[1]A7-1-1开设专业表'!$E$11:$F$200,2,0))))</f>
        <v>电脑艺术设计</v>
      </c>
      <c r="D1239" s="13" t="s">
        <v>1079</v>
      </c>
      <c r="E1239" s="14" t="str">
        <f>IF(D1239="999999","公共选修课",IF(D1239="","",IF(ISERROR(VLOOKUP(D1239,'[1]A7-1-1开设专业表'!$G$11:$H$200,2,0)),"专业方向在7.1.1不存在",VLOOKUP(D1239,'[1]A7-1-1开设专业表'!$G$11:$H$200,2,0))))</f>
        <v>电脑艺术设计</v>
      </c>
      <c r="F1239" s="13" t="s">
        <v>119</v>
      </c>
      <c r="G1239" s="13" t="s">
        <v>120</v>
      </c>
      <c r="H1239" s="13" t="s">
        <v>29</v>
      </c>
      <c r="I1239" s="13" t="s">
        <v>30</v>
      </c>
      <c r="J1239" s="13" t="s">
        <v>20</v>
      </c>
      <c r="K1239" s="15">
        <v>64</v>
      </c>
    </row>
    <row r="1240" ht="24" spans="1:11">
      <c r="A1240" s="13">
        <v>1235</v>
      </c>
      <c r="B1240" s="13" t="s">
        <v>1079</v>
      </c>
      <c r="C1240" s="14" t="str">
        <f>IF(B1240="999999","公共选修课",IF(B1240="","",IF(ISERROR(VLOOKUP(B1240,'[1]A7-1-1开设专业表'!$E$11:$F$200,2,0)),"专业在7.1.1不存在",VLOOKUP(B1240,'[1]A7-1-1开设专业表'!$E$11:$F$200,2,0))))</f>
        <v>电脑艺术设计</v>
      </c>
      <c r="D1240" s="13" t="s">
        <v>1079</v>
      </c>
      <c r="E1240" s="14" t="str">
        <f>IF(D1240="999999","公共选修课",IF(D1240="","",IF(ISERROR(VLOOKUP(D1240,'[1]A7-1-1开设专业表'!$G$11:$H$200,2,0)),"专业方向在7.1.1不存在",VLOOKUP(D1240,'[1]A7-1-1开设专业表'!$G$11:$H$200,2,0))))</f>
        <v>电脑艺术设计</v>
      </c>
      <c r="F1240" s="13" t="s">
        <v>1086</v>
      </c>
      <c r="G1240" s="13" t="s">
        <v>1087</v>
      </c>
      <c r="H1240" s="13" t="s">
        <v>29</v>
      </c>
      <c r="I1240" s="13" t="s">
        <v>30</v>
      </c>
      <c r="J1240" s="13" t="s">
        <v>20</v>
      </c>
      <c r="K1240" s="15">
        <v>64</v>
      </c>
    </row>
    <row r="1241" ht="24" spans="1:11">
      <c r="A1241" s="13">
        <v>1236</v>
      </c>
      <c r="B1241" s="13" t="s">
        <v>1079</v>
      </c>
      <c r="C1241" s="14" t="str">
        <f>IF(B1241="999999","公共选修课",IF(B1241="","",IF(ISERROR(VLOOKUP(B1241,'[1]A7-1-1开设专业表'!$E$11:$F$200,2,0)),"专业在7.1.1不存在",VLOOKUP(B1241,'[1]A7-1-1开设专业表'!$E$11:$F$200,2,0))))</f>
        <v>电脑艺术设计</v>
      </c>
      <c r="D1241" s="13" t="s">
        <v>1079</v>
      </c>
      <c r="E1241" s="14" t="str">
        <f>IF(D1241="999999","公共选修课",IF(D1241="","",IF(ISERROR(VLOOKUP(D1241,'[1]A7-1-1开设专业表'!$G$11:$H$200,2,0)),"专业方向在7.1.1不存在",VLOOKUP(D1241,'[1]A7-1-1开设专业表'!$G$11:$H$200,2,0))))</f>
        <v>电脑艺术设计</v>
      </c>
      <c r="F1241" s="13" t="s">
        <v>268</v>
      </c>
      <c r="G1241" s="13" t="s">
        <v>269</v>
      </c>
      <c r="H1241" s="13" t="s">
        <v>29</v>
      </c>
      <c r="I1241" s="13" t="s">
        <v>30</v>
      </c>
      <c r="J1241" s="13" t="s">
        <v>20</v>
      </c>
      <c r="K1241" s="15">
        <v>64</v>
      </c>
    </row>
    <row r="1242" ht="24" spans="1:11">
      <c r="A1242" s="13">
        <v>1237</v>
      </c>
      <c r="B1242" s="13" t="s">
        <v>1079</v>
      </c>
      <c r="C1242" s="14" t="str">
        <f>IF(B1242="999999","公共选修课",IF(B1242="","",IF(ISERROR(VLOOKUP(B1242,'[1]A7-1-1开设专业表'!$E$11:$F$200,2,0)),"专业在7.1.1不存在",VLOOKUP(B1242,'[1]A7-1-1开设专业表'!$E$11:$F$200,2,0))))</f>
        <v>电脑艺术设计</v>
      </c>
      <c r="D1242" s="13" t="s">
        <v>1079</v>
      </c>
      <c r="E1242" s="14" t="str">
        <f>IF(D1242="999999","公共选修课",IF(D1242="","",IF(ISERROR(VLOOKUP(D1242,'[1]A7-1-1开设专业表'!$G$11:$H$200,2,0)),"专业方向在7.1.1不存在",VLOOKUP(D1242,'[1]A7-1-1开设专业表'!$G$11:$H$200,2,0))))</f>
        <v>电脑艺术设计</v>
      </c>
      <c r="F1242" s="13" t="s">
        <v>1088</v>
      </c>
      <c r="G1242" s="13" t="s">
        <v>1089</v>
      </c>
      <c r="H1242" s="13" t="s">
        <v>29</v>
      </c>
      <c r="I1242" s="13" t="s">
        <v>30</v>
      </c>
      <c r="J1242" s="13" t="s">
        <v>20</v>
      </c>
      <c r="K1242" s="15">
        <v>96</v>
      </c>
    </row>
    <row r="1243" ht="24" spans="1:11">
      <c r="A1243" s="13">
        <v>1238</v>
      </c>
      <c r="B1243" s="13" t="s">
        <v>1079</v>
      </c>
      <c r="C1243" s="14" t="str">
        <f>IF(B1243="999999","公共选修课",IF(B1243="","",IF(ISERROR(VLOOKUP(B1243,'[1]A7-1-1开设专业表'!$E$11:$F$200,2,0)),"专业在7.1.1不存在",VLOOKUP(B1243,'[1]A7-1-1开设专业表'!$E$11:$F$200,2,0))))</f>
        <v>电脑艺术设计</v>
      </c>
      <c r="D1243" s="13" t="s">
        <v>1079</v>
      </c>
      <c r="E1243" s="14" t="str">
        <f>IF(D1243="999999","公共选修课",IF(D1243="","",IF(ISERROR(VLOOKUP(D1243,'[1]A7-1-1开设专业表'!$G$11:$H$200,2,0)),"专业方向在7.1.1不存在",VLOOKUP(D1243,'[1]A7-1-1开设专业表'!$G$11:$H$200,2,0))))</f>
        <v>电脑艺术设计</v>
      </c>
      <c r="F1243" s="13" t="s">
        <v>1090</v>
      </c>
      <c r="G1243" s="13" t="s">
        <v>1091</v>
      </c>
      <c r="H1243" s="13" t="s">
        <v>29</v>
      </c>
      <c r="I1243" s="13" t="s">
        <v>30</v>
      </c>
      <c r="J1243" s="13" t="s">
        <v>20</v>
      </c>
      <c r="K1243" s="15">
        <v>64</v>
      </c>
    </row>
    <row r="1244" ht="24" spans="1:11">
      <c r="A1244" s="13">
        <v>1239</v>
      </c>
      <c r="B1244" s="13" t="s">
        <v>1079</v>
      </c>
      <c r="C1244" s="14" t="str">
        <f>IF(B1244="999999","公共选修课",IF(B1244="","",IF(ISERROR(VLOOKUP(B1244,'[1]A7-1-1开设专业表'!$E$11:$F$200,2,0)),"专业在7.1.1不存在",VLOOKUP(B1244,'[1]A7-1-1开设专业表'!$E$11:$F$200,2,0))))</f>
        <v>电脑艺术设计</v>
      </c>
      <c r="D1244" s="13" t="s">
        <v>1079</v>
      </c>
      <c r="E1244" s="14" t="str">
        <f>IF(D1244="999999","公共选修课",IF(D1244="","",IF(ISERROR(VLOOKUP(D1244,'[1]A7-1-1开设专业表'!$G$11:$H$200,2,0)),"专业方向在7.1.1不存在",VLOOKUP(D1244,'[1]A7-1-1开设专业表'!$G$11:$H$200,2,0))))</f>
        <v>电脑艺术设计</v>
      </c>
      <c r="F1244" s="13" t="s">
        <v>1092</v>
      </c>
      <c r="G1244" s="13" t="s">
        <v>1093</v>
      </c>
      <c r="H1244" s="13" t="s">
        <v>29</v>
      </c>
      <c r="I1244" s="13" t="s">
        <v>30</v>
      </c>
      <c r="J1244" s="13" t="s">
        <v>20</v>
      </c>
      <c r="K1244" s="15">
        <v>64</v>
      </c>
    </row>
    <row r="1245" ht="24" spans="1:11">
      <c r="A1245" s="13">
        <v>1240</v>
      </c>
      <c r="B1245" s="13" t="s">
        <v>1079</v>
      </c>
      <c r="C1245" s="14" t="str">
        <f>IF(B1245="999999","公共选修课",IF(B1245="","",IF(ISERROR(VLOOKUP(B1245,'[1]A7-1-1开设专业表'!$E$11:$F$200,2,0)),"专业在7.1.1不存在",VLOOKUP(B1245,'[1]A7-1-1开设专业表'!$E$11:$F$200,2,0))))</f>
        <v>电脑艺术设计</v>
      </c>
      <c r="D1245" s="13" t="s">
        <v>1079</v>
      </c>
      <c r="E1245" s="14" t="str">
        <f>IF(D1245="999999","公共选修课",IF(D1245="","",IF(ISERROR(VLOOKUP(D1245,'[1]A7-1-1开设专业表'!$G$11:$H$200,2,0)),"专业方向在7.1.1不存在",VLOOKUP(D1245,'[1]A7-1-1开设专业表'!$G$11:$H$200,2,0))))</f>
        <v>电脑艺术设计</v>
      </c>
      <c r="F1245" s="13" t="s">
        <v>1094</v>
      </c>
      <c r="G1245" s="13" t="s">
        <v>1089</v>
      </c>
      <c r="H1245" s="13" t="s">
        <v>29</v>
      </c>
      <c r="I1245" s="13" t="s">
        <v>30</v>
      </c>
      <c r="J1245" s="13" t="s">
        <v>20</v>
      </c>
      <c r="K1245" s="15">
        <v>96</v>
      </c>
    </row>
    <row r="1246" ht="24" spans="1:11">
      <c r="A1246" s="13">
        <v>1241</v>
      </c>
      <c r="B1246" s="13" t="s">
        <v>1079</v>
      </c>
      <c r="C1246" s="14" t="str">
        <f>IF(B1246="999999","公共选修课",IF(B1246="","",IF(ISERROR(VLOOKUP(B1246,'[1]A7-1-1开设专业表'!$E$11:$F$200,2,0)),"专业在7.1.1不存在",VLOOKUP(B1246,'[1]A7-1-1开设专业表'!$E$11:$F$200,2,0))))</f>
        <v>电脑艺术设计</v>
      </c>
      <c r="D1246" s="13" t="s">
        <v>1079</v>
      </c>
      <c r="E1246" s="14" t="str">
        <f>IF(D1246="999999","公共选修课",IF(D1246="","",IF(ISERROR(VLOOKUP(D1246,'[1]A7-1-1开设专业表'!$G$11:$H$200,2,0)),"专业方向在7.1.1不存在",VLOOKUP(D1246,'[1]A7-1-1开设专业表'!$G$11:$H$200,2,0))))</f>
        <v>电脑艺术设计</v>
      </c>
      <c r="F1246" s="13" t="s">
        <v>1095</v>
      </c>
      <c r="G1246" s="13" t="s">
        <v>1096</v>
      </c>
      <c r="H1246" s="13" t="s">
        <v>29</v>
      </c>
      <c r="I1246" s="13" t="s">
        <v>35</v>
      </c>
      <c r="J1246" s="13" t="s">
        <v>20</v>
      </c>
      <c r="K1246" s="15">
        <v>64</v>
      </c>
    </row>
    <row r="1247" ht="24" spans="1:11">
      <c r="A1247" s="13">
        <v>1242</v>
      </c>
      <c r="B1247" s="13" t="s">
        <v>1079</v>
      </c>
      <c r="C1247" s="14" t="str">
        <f>IF(B1247="999999","公共选修课",IF(B1247="","",IF(ISERROR(VLOOKUP(B1247,'[1]A7-1-1开设专业表'!$E$11:$F$200,2,0)),"专业在7.1.1不存在",VLOOKUP(B1247,'[1]A7-1-1开设专业表'!$E$11:$F$200,2,0))))</f>
        <v>电脑艺术设计</v>
      </c>
      <c r="D1247" s="13" t="s">
        <v>1079</v>
      </c>
      <c r="E1247" s="14" t="str">
        <f>IF(D1247="999999","公共选修课",IF(D1247="","",IF(ISERROR(VLOOKUP(D1247,'[1]A7-1-1开设专业表'!$G$11:$H$200,2,0)),"专业方向在7.1.1不存在",VLOOKUP(D1247,'[1]A7-1-1开设专业表'!$G$11:$H$200,2,0))))</f>
        <v>电脑艺术设计</v>
      </c>
      <c r="F1247" s="13" t="s">
        <v>1097</v>
      </c>
      <c r="G1247" s="13" t="s">
        <v>1098</v>
      </c>
      <c r="H1247" s="13" t="s">
        <v>29</v>
      </c>
      <c r="I1247" s="13" t="s">
        <v>35</v>
      </c>
      <c r="J1247" s="13" t="s">
        <v>20</v>
      </c>
      <c r="K1247" s="15">
        <v>64</v>
      </c>
    </row>
    <row r="1248" ht="24" spans="1:11">
      <c r="A1248" s="13">
        <v>1243</v>
      </c>
      <c r="B1248" s="13" t="s">
        <v>1079</v>
      </c>
      <c r="C1248" s="14" t="str">
        <f>IF(B1248="999999","公共选修课",IF(B1248="","",IF(ISERROR(VLOOKUP(B1248,'[1]A7-1-1开设专业表'!$E$11:$F$200,2,0)),"专业在7.1.1不存在",VLOOKUP(B1248,'[1]A7-1-1开设专业表'!$E$11:$F$200,2,0))))</f>
        <v>电脑艺术设计</v>
      </c>
      <c r="D1248" s="13" t="s">
        <v>1079</v>
      </c>
      <c r="E1248" s="14" t="str">
        <f>IF(D1248="999999","公共选修课",IF(D1248="","",IF(ISERROR(VLOOKUP(D1248,'[1]A7-1-1开设专业表'!$G$11:$H$200,2,0)),"专业方向在7.1.1不存在",VLOOKUP(D1248,'[1]A7-1-1开设专业表'!$G$11:$H$200,2,0))))</f>
        <v>电脑艺术设计</v>
      </c>
      <c r="F1248" s="13" t="s">
        <v>1099</v>
      </c>
      <c r="G1248" s="13" t="s">
        <v>1100</v>
      </c>
      <c r="H1248" s="13" t="s">
        <v>29</v>
      </c>
      <c r="I1248" s="13" t="s">
        <v>30</v>
      </c>
      <c r="J1248" s="13" t="s">
        <v>20</v>
      </c>
      <c r="K1248" s="15">
        <v>48</v>
      </c>
    </row>
    <row r="1249" ht="24" spans="1:11">
      <c r="A1249" s="13">
        <v>1244</v>
      </c>
      <c r="B1249" s="13" t="s">
        <v>1079</v>
      </c>
      <c r="C1249" s="14" t="str">
        <f>IF(B1249="999999","公共选修课",IF(B1249="","",IF(ISERROR(VLOOKUP(B1249,'[1]A7-1-1开设专业表'!$E$11:$F$200,2,0)),"专业在7.1.1不存在",VLOOKUP(B1249,'[1]A7-1-1开设专业表'!$E$11:$F$200,2,0))))</f>
        <v>电脑艺术设计</v>
      </c>
      <c r="D1249" s="13" t="s">
        <v>1079</v>
      </c>
      <c r="E1249" s="14" t="str">
        <f>IF(D1249="999999","公共选修课",IF(D1249="","",IF(ISERROR(VLOOKUP(D1249,'[1]A7-1-1开设专业表'!$G$11:$H$200,2,0)),"专业方向在7.1.1不存在",VLOOKUP(D1249,'[1]A7-1-1开设专业表'!$G$11:$H$200,2,0))))</f>
        <v>电脑艺术设计</v>
      </c>
      <c r="F1249" s="13" t="s">
        <v>1101</v>
      </c>
      <c r="G1249" s="13" t="s">
        <v>545</v>
      </c>
      <c r="H1249" s="13" t="s">
        <v>29</v>
      </c>
      <c r="I1249" s="13" t="s">
        <v>30</v>
      </c>
      <c r="J1249" s="13" t="s">
        <v>20</v>
      </c>
      <c r="K1249" s="15">
        <v>64</v>
      </c>
    </row>
    <row r="1250" ht="24" spans="1:11">
      <c r="A1250" s="13">
        <v>1245</v>
      </c>
      <c r="B1250" s="13" t="s">
        <v>1079</v>
      </c>
      <c r="C1250" s="14" t="str">
        <f>IF(B1250="999999","公共选修课",IF(B1250="","",IF(ISERROR(VLOOKUP(B1250,'[1]A7-1-1开设专业表'!$E$11:$F$200,2,0)),"专业在7.1.1不存在",VLOOKUP(B1250,'[1]A7-1-1开设专业表'!$E$11:$F$200,2,0))))</f>
        <v>电脑艺术设计</v>
      </c>
      <c r="D1250" s="13" t="s">
        <v>1079</v>
      </c>
      <c r="E1250" s="14" t="str">
        <f>IF(D1250="999999","公共选修课",IF(D1250="","",IF(ISERROR(VLOOKUP(D1250,'[1]A7-1-1开设专业表'!$G$11:$H$200,2,0)),"专业方向在7.1.1不存在",VLOOKUP(D1250,'[1]A7-1-1开设专业表'!$G$11:$H$200,2,0))))</f>
        <v>电脑艺术设计</v>
      </c>
      <c r="F1250" s="13" t="s">
        <v>148</v>
      </c>
      <c r="G1250" s="13" t="s">
        <v>149</v>
      </c>
      <c r="H1250" s="13" t="s">
        <v>18</v>
      </c>
      <c r="I1250" s="13" t="s">
        <v>30</v>
      </c>
      <c r="J1250" s="13" t="s">
        <v>20</v>
      </c>
      <c r="K1250" s="15">
        <v>32</v>
      </c>
    </row>
    <row r="1251" ht="24" spans="1:11">
      <c r="A1251" s="13">
        <v>1246</v>
      </c>
      <c r="B1251" s="13" t="s">
        <v>1079</v>
      </c>
      <c r="C1251" s="14" t="str">
        <f>IF(B1251="999999","公共选修课",IF(B1251="","",IF(ISERROR(VLOOKUP(B1251,'[1]A7-1-1开设专业表'!$E$11:$F$200,2,0)),"专业在7.1.1不存在",VLOOKUP(B1251,'[1]A7-1-1开设专业表'!$E$11:$F$200,2,0))))</f>
        <v>电脑艺术设计</v>
      </c>
      <c r="D1251" s="13" t="s">
        <v>1079</v>
      </c>
      <c r="E1251" s="14" t="str">
        <f>IF(D1251="999999","公共选修课",IF(D1251="","",IF(ISERROR(VLOOKUP(D1251,'[1]A7-1-1开设专业表'!$G$11:$H$200,2,0)),"专业方向在7.1.1不存在",VLOOKUP(D1251,'[1]A7-1-1开设专业表'!$G$11:$H$200,2,0))))</f>
        <v>电脑艺术设计</v>
      </c>
      <c r="F1251" s="13" t="s">
        <v>1102</v>
      </c>
      <c r="G1251" s="13" t="s">
        <v>1103</v>
      </c>
      <c r="H1251" s="13" t="s">
        <v>29</v>
      </c>
      <c r="I1251" s="13" t="s">
        <v>30</v>
      </c>
      <c r="J1251" s="13" t="s">
        <v>20</v>
      </c>
      <c r="K1251" s="15">
        <v>32</v>
      </c>
    </row>
    <row r="1252" ht="24" spans="1:11">
      <c r="A1252" s="13">
        <v>1247</v>
      </c>
      <c r="B1252" s="13" t="s">
        <v>1079</v>
      </c>
      <c r="C1252" s="14" t="str">
        <f>IF(B1252="999999","公共选修课",IF(B1252="","",IF(ISERROR(VLOOKUP(B1252,'[1]A7-1-1开设专业表'!$E$11:$F$200,2,0)),"专业在7.1.1不存在",VLOOKUP(B1252,'[1]A7-1-1开设专业表'!$E$11:$F$200,2,0))))</f>
        <v>电脑艺术设计</v>
      </c>
      <c r="D1252" s="13" t="s">
        <v>1079</v>
      </c>
      <c r="E1252" s="14" t="str">
        <f>IF(D1252="999999","公共选修课",IF(D1252="","",IF(ISERROR(VLOOKUP(D1252,'[1]A7-1-1开设专业表'!$G$11:$H$200,2,0)),"专业方向在7.1.1不存在",VLOOKUP(D1252,'[1]A7-1-1开设专业表'!$G$11:$H$200,2,0))))</f>
        <v>电脑艺术设计</v>
      </c>
      <c r="F1252" s="13" t="s">
        <v>1104</v>
      </c>
      <c r="G1252" s="13" t="s">
        <v>621</v>
      </c>
      <c r="H1252" s="13" t="s">
        <v>29</v>
      </c>
      <c r="I1252" s="13" t="s">
        <v>30</v>
      </c>
      <c r="J1252" s="13" t="s">
        <v>20</v>
      </c>
      <c r="K1252" s="15">
        <v>48</v>
      </c>
    </row>
    <row r="1253" ht="24" spans="1:11">
      <c r="A1253" s="13">
        <v>1248</v>
      </c>
      <c r="B1253" s="13" t="s">
        <v>1079</v>
      </c>
      <c r="C1253" s="14" t="str">
        <f>IF(B1253="999999","公共选修课",IF(B1253="","",IF(ISERROR(VLOOKUP(B1253,'[1]A7-1-1开设专业表'!$E$11:$F$200,2,0)),"专业在7.1.1不存在",VLOOKUP(B1253,'[1]A7-1-1开设专业表'!$E$11:$F$200,2,0))))</f>
        <v>电脑艺术设计</v>
      </c>
      <c r="D1253" s="13" t="s">
        <v>1079</v>
      </c>
      <c r="E1253" s="14" t="str">
        <f>IF(D1253="999999","公共选修课",IF(D1253="","",IF(ISERROR(VLOOKUP(D1253,'[1]A7-1-1开设专业表'!$G$11:$H$200,2,0)),"专业方向在7.1.1不存在",VLOOKUP(D1253,'[1]A7-1-1开设专业表'!$G$11:$H$200,2,0))))</f>
        <v>电脑艺术设计</v>
      </c>
      <c r="F1253" s="13" t="s">
        <v>142</v>
      </c>
      <c r="G1253" s="13" t="s">
        <v>143</v>
      </c>
      <c r="H1253" s="13" t="s">
        <v>29</v>
      </c>
      <c r="I1253" s="13" t="s">
        <v>30</v>
      </c>
      <c r="J1253" s="13" t="s">
        <v>20</v>
      </c>
      <c r="K1253" s="15">
        <v>48</v>
      </c>
    </row>
    <row r="1254" ht="24" spans="1:11">
      <c r="A1254" s="13">
        <v>1249</v>
      </c>
      <c r="B1254" s="13" t="s">
        <v>1079</v>
      </c>
      <c r="C1254" s="14" t="str">
        <f>IF(B1254="999999","公共选修课",IF(B1254="","",IF(ISERROR(VLOOKUP(B1254,'[1]A7-1-1开设专业表'!$E$11:$F$200,2,0)),"专业在7.1.1不存在",VLOOKUP(B1254,'[1]A7-1-1开设专业表'!$E$11:$F$200,2,0))))</f>
        <v>电脑艺术设计</v>
      </c>
      <c r="D1254" s="13" t="s">
        <v>1079</v>
      </c>
      <c r="E1254" s="14" t="str">
        <f>IF(D1254="999999","公共选修课",IF(D1254="","",IF(ISERROR(VLOOKUP(D1254,'[1]A7-1-1开设专业表'!$G$11:$H$200,2,0)),"专业方向在7.1.1不存在",VLOOKUP(D1254,'[1]A7-1-1开设专业表'!$G$11:$H$200,2,0))))</f>
        <v>电脑艺术设计</v>
      </c>
      <c r="F1254" s="13" t="s">
        <v>1105</v>
      </c>
      <c r="G1254" s="13" t="s">
        <v>1106</v>
      </c>
      <c r="H1254" s="13" t="s">
        <v>29</v>
      </c>
      <c r="I1254" s="13" t="s">
        <v>30</v>
      </c>
      <c r="J1254" s="13" t="s">
        <v>20</v>
      </c>
      <c r="K1254" s="15">
        <v>64</v>
      </c>
    </row>
    <row r="1255" ht="24" spans="1:11">
      <c r="A1255" s="13">
        <v>1250</v>
      </c>
      <c r="B1255" s="13" t="s">
        <v>1079</v>
      </c>
      <c r="C1255" s="14" t="str">
        <f>IF(B1255="999999","公共选修课",IF(B1255="","",IF(ISERROR(VLOOKUP(B1255,'[1]A7-1-1开设专业表'!$E$11:$F$200,2,0)),"专业在7.1.1不存在",VLOOKUP(B1255,'[1]A7-1-1开设专业表'!$E$11:$F$200,2,0))))</f>
        <v>电脑艺术设计</v>
      </c>
      <c r="D1255" s="13" t="s">
        <v>1079</v>
      </c>
      <c r="E1255" s="14" t="str">
        <f>IF(D1255="999999","公共选修课",IF(D1255="","",IF(ISERROR(VLOOKUP(D1255,'[1]A7-1-1开设专业表'!$G$11:$H$200,2,0)),"专业方向在7.1.1不存在",VLOOKUP(D1255,'[1]A7-1-1开设专业表'!$G$11:$H$200,2,0))))</f>
        <v>电脑艺术设计</v>
      </c>
      <c r="F1255" s="13" t="s">
        <v>1107</v>
      </c>
      <c r="G1255" s="13" t="s">
        <v>1108</v>
      </c>
      <c r="H1255" s="13" t="s">
        <v>29</v>
      </c>
      <c r="I1255" s="13" t="s">
        <v>30</v>
      </c>
      <c r="J1255" s="13" t="s">
        <v>20</v>
      </c>
      <c r="K1255" s="15">
        <v>64</v>
      </c>
    </row>
    <row r="1256" ht="24" spans="1:11">
      <c r="A1256" s="13">
        <v>1251</v>
      </c>
      <c r="B1256" s="13" t="s">
        <v>1079</v>
      </c>
      <c r="C1256" s="14" t="str">
        <f>IF(B1256="999999","公共选修课",IF(B1256="","",IF(ISERROR(VLOOKUP(B1256,'[1]A7-1-1开设专业表'!$E$11:$F$200,2,0)),"专业在7.1.1不存在",VLOOKUP(B1256,'[1]A7-1-1开设专业表'!$E$11:$F$200,2,0))))</f>
        <v>电脑艺术设计</v>
      </c>
      <c r="D1256" s="13" t="s">
        <v>1079</v>
      </c>
      <c r="E1256" s="14" t="str">
        <f>IF(D1256="999999","公共选修课",IF(D1256="","",IF(ISERROR(VLOOKUP(D1256,'[1]A7-1-1开设专业表'!$G$11:$H$200,2,0)),"专业方向在7.1.1不存在",VLOOKUP(D1256,'[1]A7-1-1开设专业表'!$G$11:$H$200,2,0))))</f>
        <v>电脑艺术设计</v>
      </c>
      <c r="F1256" s="13" t="s">
        <v>151</v>
      </c>
      <c r="G1256" s="13" t="s">
        <v>54</v>
      </c>
      <c r="H1256" s="13" t="s">
        <v>29</v>
      </c>
      <c r="I1256" s="13" t="s">
        <v>19</v>
      </c>
      <c r="J1256" s="13" t="s">
        <v>20</v>
      </c>
      <c r="K1256" s="15">
        <v>48</v>
      </c>
    </row>
    <row r="1257" ht="24" spans="1:11">
      <c r="A1257" s="13">
        <v>1252</v>
      </c>
      <c r="B1257" s="13" t="s">
        <v>1079</v>
      </c>
      <c r="C1257" s="14" t="str">
        <f>IF(B1257="999999","公共选修课",IF(B1257="","",IF(ISERROR(VLOOKUP(B1257,'[1]A7-1-1开设专业表'!$E$11:$F$200,2,0)),"专业在7.1.1不存在",VLOOKUP(B1257,'[1]A7-1-1开设专业表'!$E$11:$F$200,2,0))))</f>
        <v>电脑艺术设计</v>
      </c>
      <c r="D1257" s="13" t="s">
        <v>1079</v>
      </c>
      <c r="E1257" s="14" t="str">
        <f>IF(D1257="999999","公共选修课",IF(D1257="","",IF(ISERROR(VLOOKUP(D1257,'[1]A7-1-1开设专业表'!$G$11:$H$200,2,0)),"专业方向在7.1.1不存在",VLOOKUP(D1257,'[1]A7-1-1开设专业表'!$G$11:$H$200,2,0))))</f>
        <v>电脑艺术设计</v>
      </c>
      <c r="F1257" s="13" t="s">
        <v>150</v>
      </c>
      <c r="G1257" s="13" t="s">
        <v>49</v>
      </c>
      <c r="H1257" s="13" t="s">
        <v>29</v>
      </c>
      <c r="I1257" s="13" t="s">
        <v>19</v>
      </c>
      <c r="J1257" s="13" t="s">
        <v>20</v>
      </c>
      <c r="K1257" s="15">
        <v>48</v>
      </c>
    </row>
    <row r="1258" ht="24" spans="1:11">
      <c r="A1258" s="13">
        <v>1253</v>
      </c>
      <c r="B1258" s="13" t="s">
        <v>1079</v>
      </c>
      <c r="C1258" s="14" t="str">
        <f>IF(B1258="999999","公共选修课",IF(B1258="","",IF(ISERROR(VLOOKUP(B1258,'[1]A7-1-1开设专业表'!$E$11:$F$200,2,0)),"专业在7.1.1不存在",VLOOKUP(B1258,'[1]A7-1-1开设专业表'!$E$11:$F$200,2,0))))</f>
        <v>电脑艺术设计</v>
      </c>
      <c r="D1258" s="13" t="s">
        <v>1079</v>
      </c>
      <c r="E1258" s="14" t="str">
        <f>IF(D1258="999999","公共选修课",IF(D1258="","",IF(ISERROR(VLOOKUP(D1258,'[1]A7-1-1开设专业表'!$G$11:$H$200,2,0)),"专业方向在7.1.1不存在",VLOOKUP(D1258,'[1]A7-1-1开设专业表'!$G$11:$H$200,2,0))))</f>
        <v>电脑艺术设计</v>
      </c>
      <c r="F1258" s="13" t="s">
        <v>152</v>
      </c>
      <c r="G1258" s="13" t="s">
        <v>56</v>
      </c>
      <c r="H1258" s="13" t="s">
        <v>29</v>
      </c>
      <c r="I1258" s="13" t="s">
        <v>19</v>
      </c>
      <c r="J1258" s="13" t="s">
        <v>20</v>
      </c>
      <c r="K1258" s="15">
        <v>48</v>
      </c>
    </row>
    <row r="1259" ht="24" spans="1:11">
      <c r="A1259" s="13">
        <v>1254</v>
      </c>
      <c r="B1259" s="13" t="s">
        <v>1079</v>
      </c>
      <c r="C1259" s="14" t="str">
        <f>IF(B1259="999999","公共选修课",IF(B1259="","",IF(ISERROR(VLOOKUP(B1259,'[1]A7-1-1开设专业表'!$E$11:$F$200,2,0)),"专业在7.1.1不存在",VLOOKUP(B1259,'[1]A7-1-1开设专业表'!$E$11:$F$200,2,0))))</f>
        <v>电脑艺术设计</v>
      </c>
      <c r="D1259" s="13" t="s">
        <v>1079</v>
      </c>
      <c r="E1259" s="14" t="str">
        <f>IF(D1259="999999","公共选修课",IF(D1259="","",IF(ISERROR(VLOOKUP(D1259,'[1]A7-1-1开设专业表'!$G$11:$H$200,2,0)),"专业方向在7.1.1不存在",VLOOKUP(D1259,'[1]A7-1-1开设专业表'!$G$11:$H$200,2,0))))</f>
        <v>电脑艺术设计</v>
      </c>
      <c r="F1259" s="13" t="s">
        <v>103</v>
      </c>
      <c r="G1259" s="13" t="s">
        <v>95</v>
      </c>
      <c r="H1259" s="13" t="s">
        <v>18</v>
      </c>
      <c r="I1259" s="13" t="s">
        <v>19</v>
      </c>
      <c r="J1259" s="13" t="s">
        <v>20</v>
      </c>
      <c r="K1259" s="15">
        <v>4</v>
      </c>
    </row>
    <row r="1260" ht="24" spans="1:11">
      <c r="A1260" s="13">
        <v>1255</v>
      </c>
      <c r="B1260" s="13" t="s">
        <v>1079</v>
      </c>
      <c r="C1260" s="14" t="str">
        <f>IF(B1260="999999","公共选修课",IF(B1260="","",IF(ISERROR(VLOOKUP(B1260,'[1]A7-1-1开设专业表'!$E$11:$F$200,2,0)),"专业在7.1.1不存在",VLOOKUP(B1260,'[1]A7-1-1开设专业表'!$E$11:$F$200,2,0))))</f>
        <v>电脑艺术设计</v>
      </c>
      <c r="D1260" s="13" t="s">
        <v>1079</v>
      </c>
      <c r="E1260" s="14" t="str">
        <f>IF(D1260="999999","公共选修课",IF(D1260="","",IF(ISERROR(VLOOKUP(D1260,'[1]A7-1-1开设专业表'!$G$11:$H$200,2,0)),"专业方向在7.1.1不存在",VLOOKUP(D1260,'[1]A7-1-1开设专业表'!$G$11:$H$200,2,0))))</f>
        <v>电脑艺术设计</v>
      </c>
      <c r="F1260" s="13" t="s">
        <v>163</v>
      </c>
      <c r="G1260" s="13" t="s">
        <v>95</v>
      </c>
      <c r="H1260" s="13" t="s">
        <v>18</v>
      </c>
      <c r="I1260" s="13" t="s">
        <v>19</v>
      </c>
      <c r="J1260" s="13" t="s">
        <v>20</v>
      </c>
      <c r="K1260" s="15">
        <v>4</v>
      </c>
    </row>
    <row r="1261" spans="1:11">
      <c r="A1261" s="13">
        <v>1256</v>
      </c>
      <c r="B1261" s="13" t="s">
        <v>1109</v>
      </c>
      <c r="C1261" s="14" t="str">
        <f>IF(B1261="999999","公共选修课",IF(B1261="","",IF(ISERROR(VLOOKUP(B1261,'[1]A7-1-1开设专业表'!$E$11:$F$200,2,0)),"专业在7.1.1不存在",VLOOKUP(B1261,'[1]A7-1-1开设专业表'!$E$11:$F$200,2,0))))</f>
        <v>影视动画</v>
      </c>
      <c r="D1261" s="13" t="s">
        <v>1109</v>
      </c>
      <c r="E1261" s="14" t="str">
        <f>IF(D1261="999999","公共选修课",IF(D1261="","",IF(ISERROR(VLOOKUP(D1261,'[1]A7-1-1开设专业表'!$G$11:$H$200,2,0)),"专业方向在7.1.1不存在",VLOOKUP(D1261,'[1]A7-1-1开设专业表'!$G$11:$H$200,2,0))))</f>
        <v>影视动画</v>
      </c>
      <c r="F1261" s="13" t="s">
        <v>16</v>
      </c>
      <c r="G1261" s="13" t="s">
        <v>17</v>
      </c>
      <c r="H1261" s="13" t="s">
        <v>18</v>
      </c>
      <c r="I1261" s="13" t="s">
        <v>19</v>
      </c>
      <c r="J1261" s="13" t="s">
        <v>20</v>
      </c>
      <c r="K1261" s="15">
        <v>32</v>
      </c>
    </row>
    <row r="1262" spans="1:11">
      <c r="A1262" s="13">
        <v>1257</v>
      </c>
      <c r="B1262" s="13" t="s">
        <v>1109</v>
      </c>
      <c r="C1262" s="14" t="str">
        <f>IF(B1262="999999","公共选修课",IF(B1262="","",IF(ISERROR(VLOOKUP(B1262,'[1]A7-1-1开设专业表'!$E$11:$F$200,2,0)),"专业在7.1.1不存在",VLOOKUP(B1262,'[1]A7-1-1开设专业表'!$E$11:$F$200,2,0))))</f>
        <v>影视动画</v>
      </c>
      <c r="D1262" s="13" t="s">
        <v>1109</v>
      </c>
      <c r="E1262" s="14" t="str">
        <f>IF(D1262="999999","公共选修课",IF(D1262="","",IF(ISERROR(VLOOKUP(D1262,'[1]A7-1-1开设专业表'!$G$11:$H$200,2,0)),"专业方向在7.1.1不存在",VLOOKUP(D1262,'[1]A7-1-1开设专业表'!$G$11:$H$200,2,0))))</f>
        <v>影视动画</v>
      </c>
      <c r="F1262" s="13" t="s">
        <v>21</v>
      </c>
      <c r="G1262" s="13" t="s">
        <v>22</v>
      </c>
      <c r="H1262" s="13" t="s">
        <v>18</v>
      </c>
      <c r="I1262" s="13" t="s">
        <v>19</v>
      </c>
      <c r="J1262" s="13" t="s">
        <v>20</v>
      </c>
      <c r="K1262" s="15">
        <v>32</v>
      </c>
    </row>
    <row r="1263" spans="1:11">
      <c r="A1263" s="13">
        <v>1258</v>
      </c>
      <c r="B1263" s="13" t="s">
        <v>1109</v>
      </c>
      <c r="C1263" s="14" t="str">
        <f>IF(B1263="999999","公共选修课",IF(B1263="","",IF(ISERROR(VLOOKUP(B1263,'[1]A7-1-1开设专业表'!$E$11:$F$200,2,0)),"专业在7.1.1不存在",VLOOKUP(B1263,'[1]A7-1-1开设专业表'!$E$11:$F$200,2,0))))</f>
        <v>影视动画</v>
      </c>
      <c r="D1263" s="13" t="s">
        <v>1109</v>
      </c>
      <c r="E1263" s="14" t="str">
        <f>IF(D1263="999999","公共选修课",IF(D1263="","",IF(ISERROR(VLOOKUP(D1263,'[1]A7-1-1开设专业表'!$G$11:$H$200,2,0)),"专业方向在7.1.1不存在",VLOOKUP(D1263,'[1]A7-1-1开设专业表'!$G$11:$H$200,2,0))))</f>
        <v>影视动画</v>
      </c>
      <c r="F1263" s="13" t="s">
        <v>23</v>
      </c>
      <c r="G1263" s="13" t="s">
        <v>24</v>
      </c>
      <c r="H1263" s="13" t="s">
        <v>18</v>
      </c>
      <c r="I1263" s="13" t="s">
        <v>19</v>
      </c>
      <c r="J1263" s="13" t="s">
        <v>20</v>
      </c>
      <c r="K1263" s="15">
        <v>64</v>
      </c>
    </row>
    <row r="1264" spans="1:11">
      <c r="A1264" s="13">
        <v>1259</v>
      </c>
      <c r="B1264" s="13" t="s">
        <v>1109</v>
      </c>
      <c r="C1264" s="14" t="str">
        <f>IF(B1264="999999","公共选修课",IF(B1264="","",IF(ISERROR(VLOOKUP(B1264,'[1]A7-1-1开设专业表'!$E$11:$F$200,2,0)),"专业在7.1.1不存在",VLOOKUP(B1264,'[1]A7-1-1开设专业表'!$E$11:$F$200,2,0))))</f>
        <v>影视动画</v>
      </c>
      <c r="D1264" s="13" t="s">
        <v>1109</v>
      </c>
      <c r="E1264" s="14" t="str">
        <f>IF(D1264="999999","公共选修课",IF(D1264="","",IF(ISERROR(VLOOKUP(D1264,'[1]A7-1-1开设专业表'!$G$11:$H$200,2,0)),"专业方向在7.1.1不存在",VLOOKUP(D1264,'[1]A7-1-1开设专业表'!$G$11:$H$200,2,0))))</f>
        <v>影视动画</v>
      </c>
      <c r="F1264" s="13" t="s">
        <v>25</v>
      </c>
      <c r="G1264" s="13" t="s">
        <v>26</v>
      </c>
      <c r="H1264" s="13" t="s">
        <v>18</v>
      </c>
      <c r="I1264" s="13" t="s">
        <v>19</v>
      </c>
      <c r="J1264" s="13" t="s">
        <v>20</v>
      </c>
      <c r="K1264" s="15">
        <v>64</v>
      </c>
    </row>
    <row r="1265" ht="36" spans="1:11">
      <c r="A1265" s="13">
        <v>1260</v>
      </c>
      <c r="B1265" s="13" t="s">
        <v>1109</v>
      </c>
      <c r="C1265" s="14" t="str">
        <f>IF(B1265="999999","公共选修课",IF(B1265="","",IF(ISERROR(VLOOKUP(B1265,'[1]A7-1-1开设专业表'!$E$11:$F$200,2,0)),"专业在7.1.1不存在",VLOOKUP(B1265,'[1]A7-1-1开设专业表'!$E$11:$F$200,2,0))))</f>
        <v>影视动画</v>
      </c>
      <c r="D1265" s="13" t="s">
        <v>1109</v>
      </c>
      <c r="E1265" s="14" t="str">
        <f>IF(D1265="999999","公共选修课",IF(D1265="","",IF(ISERROR(VLOOKUP(D1265,'[1]A7-1-1开设专业表'!$G$11:$H$200,2,0)),"专业方向在7.1.1不存在",VLOOKUP(D1265,'[1]A7-1-1开设专业表'!$G$11:$H$200,2,0))))</f>
        <v>影视动画</v>
      </c>
      <c r="F1265" s="13" t="s">
        <v>76</v>
      </c>
      <c r="G1265" s="13" t="s">
        <v>77</v>
      </c>
      <c r="H1265" s="13" t="s">
        <v>18</v>
      </c>
      <c r="I1265" s="13" t="s">
        <v>19</v>
      </c>
      <c r="J1265" s="13" t="s">
        <v>20</v>
      </c>
      <c r="K1265" s="15">
        <v>32</v>
      </c>
    </row>
    <row r="1266" ht="36" spans="1:11">
      <c r="A1266" s="13">
        <v>1261</v>
      </c>
      <c r="B1266" s="13" t="s">
        <v>1109</v>
      </c>
      <c r="C1266" s="14" t="str">
        <f>IF(B1266="999999","公共选修课",IF(B1266="","",IF(ISERROR(VLOOKUP(B1266,'[1]A7-1-1开设专业表'!$E$11:$F$200,2,0)),"专业在7.1.1不存在",VLOOKUP(B1266,'[1]A7-1-1开设专业表'!$E$11:$F$200,2,0))))</f>
        <v>影视动画</v>
      </c>
      <c r="D1266" s="13" t="s">
        <v>1109</v>
      </c>
      <c r="E1266" s="14" t="str">
        <f>IF(D1266="999999","公共选修课",IF(D1266="","",IF(ISERROR(VLOOKUP(D1266,'[1]A7-1-1开设专业表'!$G$11:$H$200,2,0)),"专业方向在7.1.1不存在",VLOOKUP(D1266,'[1]A7-1-1开设专业表'!$G$11:$H$200,2,0))))</f>
        <v>影视动画</v>
      </c>
      <c r="F1266" s="13" t="s">
        <v>100</v>
      </c>
      <c r="G1266" s="13" t="s">
        <v>101</v>
      </c>
      <c r="H1266" s="13" t="s">
        <v>18</v>
      </c>
      <c r="I1266" s="13" t="s">
        <v>19</v>
      </c>
      <c r="J1266" s="13" t="s">
        <v>20</v>
      </c>
      <c r="K1266" s="15">
        <v>32</v>
      </c>
    </row>
    <row r="1267" ht="24" spans="1:11">
      <c r="A1267" s="13">
        <v>1262</v>
      </c>
      <c r="B1267" s="13" t="s">
        <v>1109</v>
      </c>
      <c r="C1267" s="14" t="str">
        <f>IF(B1267="999999","公共选修课",IF(B1267="","",IF(ISERROR(VLOOKUP(B1267,'[1]A7-1-1开设专业表'!$E$11:$F$200,2,0)),"专业在7.1.1不存在",VLOOKUP(B1267,'[1]A7-1-1开设专业表'!$E$11:$F$200,2,0))))</f>
        <v>影视动画</v>
      </c>
      <c r="D1267" s="13" t="s">
        <v>1109</v>
      </c>
      <c r="E1267" s="14" t="str">
        <f>IF(D1267="999999","公共选修课",IF(D1267="","",IF(ISERROR(VLOOKUP(D1267,'[1]A7-1-1开设专业表'!$G$11:$H$200,2,0)),"专业方向在7.1.1不存在",VLOOKUP(D1267,'[1]A7-1-1开设专业表'!$G$11:$H$200,2,0))))</f>
        <v>影视动画</v>
      </c>
      <c r="F1267" s="13" t="s">
        <v>160</v>
      </c>
      <c r="G1267" s="13" t="s">
        <v>161</v>
      </c>
      <c r="H1267" s="13" t="s">
        <v>18</v>
      </c>
      <c r="I1267" s="13" t="s">
        <v>19</v>
      </c>
      <c r="J1267" s="13" t="s">
        <v>20</v>
      </c>
      <c r="K1267" s="15">
        <v>32</v>
      </c>
    </row>
    <row r="1268" spans="1:11">
      <c r="A1268" s="13">
        <v>1263</v>
      </c>
      <c r="B1268" s="13" t="s">
        <v>1109</v>
      </c>
      <c r="C1268" s="14" t="str">
        <f>IF(B1268="999999","公共选修课",IF(B1268="","",IF(ISERROR(VLOOKUP(B1268,'[1]A7-1-1开设专业表'!$E$11:$F$200,2,0)),"专业在7.1.1不存在",VLOOKUP(B1268,'[1]A7-1-1开设专业表'!$E$11:$F$200,2,0))))</f>
        <v>影视动画</v>
      </c>
      <c r="D1268" s="13" t="s">
        <v>1109</v>
      </c>
      <c r="E1268" s="14" t="str">
        <f>IF(D1268="999999","公共选修课",IF(D1268="","",IF(ISERROR(VLOOKUP(D1268,'[1]A7-1-1开设专业表'!$G$11:$H$200,2,0)),"专业方向在7.1.1不存在",VLOOKUP(D1268,'[1]A7-1-1开设专业表'!$G$11:$H$200,2,0))))</f>
        <v>影视动画</v>
      </c>
      <c r="F1268" s="13" t="s">
        <v>105</v>
      </c>
      <c r="G1268" s="13" t="s">
        <v>84</v>
      </c>
      <c r="H1268" s="13" t="s">
        <v>18</v>
      </c>
      <c r="I1268" s="13" t="s">
        <v>19</v>
      </c>
      <c r="J1268" s="13" t="s">
        <v>20</v>
      </c>
      <c r="K1268" s="15">
        <v>32</v>
      </c>
    </row>
    <row r="1269" spans="1:11">
      <c r="A1269" s="13">
        <v>1264</v>
      </c>
      <c r="B1269" s="13" t="s">
        <v>1109</v>
      </c>
      <c r="C1269" s="14" t="str">
        <f>IF(B1269="999999","公共选修课",IF(B1269="","",IF(ISERROR(VLOOKUP(B1269,'[1]A7-1-1开设专业表'!$E$11:$F$200,2,0)),"专业在7.1.1不存在",VLOOKUP(B1269,'[1]A7-1-1开设专业表'!$E$11:$F$200,2,0))))</f>
        <v>影视动画</v>
      </c>
      <c r="D1269" s="13" t="s">
        <v>1109</v>
      </c>
      <c r="E1269" s="14" t="str">
        <f>IF(D1269="999999","公共选修课",IF(D1269="","",IF(ISERROR(VLOOKUP(D1269,'[1]A7-1-1开设专业表'!$G$11:$H$200,2,0)),"专业方向在7.1.1不存在",VLOOKUP(D1269,'[1]A7-1-1开设专业表'!$G$11:$H$200,2,0))))</f>
        <v>影视动画</v>
      </c>
      <c r="F1269" s="13" t="s">
        <v>85</v>
      </c>
      <c r="G1269" s="13" t="s">
        <v>86</v>
      </c>
      <c r="H1269" s="13" t="s">
        <v>18</v>
      </c>
      <c r="I1269" s="13" t="s">
        <v>19</v>
      </c>
      <c r="J1269" s="13" t="s">
        <v>20</v>
      </c>
      <c r="K1269" s="15">
        <v>32</v>
      </c>
    </row>
    <row r="1270" spans="1:11">
      <c r="A1270" s="13">
        <v>1265</v>
      </c>
      <c r="B1270" s="13" t="s">
        <v>1109</v>
      </c>
      <c r="C1270" s="14" t="str">
        <f>IF(B1270="999999","公共选修课",IF(B1270="","",IF(ISERROR(VLOOKUP(B1270,'[1]A7-1-1开设专业表'!$E$11:$F$200,2,0)),"专业在7.1.1不存在",VLOOKUP(B1270,'[1]A7-1-1开设专业表'!$E$11:$F$200,2,0))))</f>
        <v>影视动画</v>
      </c>
      <c r="D1270" s="13" t="s">
        <v>1109</v>
      </c>
      <c r="E1270" s="14" t="str">
        <f>IF(D1270="999999","公共选修课",IF(D1270="","",IF(ISERROR(VLOOKUP(D1270,'[1]A7-1-1开设专业表'!$G$11:$H$200,2,0)),"专业方向在7.1.1不存在",VLOOKUP(D1270,'[1]A7-1-1开设专业表'!$G$11:$H$200,2,0))))</f>
        <v>影视动画</v>
      </c>
      <c r="F1270" s="13" t="s">
        <v>87</v>
      </c>
      <c r="G1270" s="13" t="s">
        <v>88</v>
      </c>
      <c r="H1270" s="13" t="s">
        <v>18</v>
      </c>
      <c r="I1270" s="13" t="s">
        <v>19</v>
      </c>
      <c r="J1270" s="13" t="s">
        <v>20</v>
      </c>
      <c r="K1270" s="15">
        <v>32</v>
      </c>
    </row>
    <row r="1271" ht="24" spans="1:11">
      <c r="A1271" s="13">
        <v>1266</v>
      </c>
      <c r="B1271" s="13" t="s">
        <v>1109</v>
      </c>
      <c r="C1271" s="14" t="str">
        <f>IF(B1271="999999","公共选修课",IF(B1271="","",IF(ISERROR(VLOOKUP(B1271,'[1]A7-1-1开设专业表'!$E$11:$F$200,2,0)),"专业在7.1.1不存在",VLOOKUP(B1271,'[1]A7-1-1开设专业表'!$E$11:$F$200,2,0))))</f>
        <v>影视动画</v>
      </c>
      <c r="D1271" s="13" t="s">
        <v>1109</v>
      </c>
      <c r="E1271" s="14" t="str">
        <f>IF(D1271="999999","公共选修课",IF(D1271="","",IF(ISERROR(VLOOKUP(D1271,'[1]A7-1-1开设专业表'!$G$11:$H$200,2,0)),"专业方向在7.1.1不存在",VLOOKUP(D1271,'[1]A7-1-1开设专业表'!$G$11:$H$200,2,0))))</f>
        <v>影视动画</v>
      </c>
      <c r="F1271" s="13" t="s">
        <v>108</v>
      </c>
      <c r="G1271" s="13" t="s">
        <v>90</v>
      </c>
      <c r="H1271" s="13" t="s">
        <v>52</v>
      </c>
      <c r="I1271" s="13" t="s">
        <v>35</v>
      </c>
      <c r="J1271" s="13" t="s">
        <v>20</v>
      </c>
      <c r="K1271" s="15">
        <v>384</v>
      </c>
    </row>
    <row r="1272" spans="1:11">
      <c r="A1272" s="13">
        <v>1267</v>
      </c>
      <c r="B1272" s="13" t="s">
        <v>1109</v>
      </c>
      <c r="C1272" s="14" t="str">
        <f>IF(B1272="999999","公共选修课",IF(B1272="","",IF(ISERROR(VLOOKUP(B1272,'[1]A7-1-1开设专业表'!$E$11:$F$200,2,0)),"专业在7.1.1不存在",VLOOKUP(B1272,'[1]A7-1-1开设专业表'!$E$11:$F$200,2,0))))</f>
        <v>影视动画</v>
      </c>
      <c r="D1272" s="13" t="s">
        <v>1109</v>
      </c>
      <c r="E1272" s="14" t="str">
        <f>IF(D1272="999999","公共选修课",IF(D1272="","",IF(ISERROR(VLOOKUP(D1272,'[1]A7-1-1开设专业表'!$G$11:$H$200,2,0)),"专业方向在7.1.1不存在",VLOOKUP(D1272,'[1]A7-1-1开设专业表'!$G$11:$H$200,2,0))))</f>
        <v>影视动画</v>
      </c>
      <c r="F1272" s="13" t="s">
        <v>1110</v>
      </c>
      <c r="G1272" s="13" t="s">
        <v>1081</v>
      </c>
      <c r="H1272" s="13" t="s">
        <v>29</v>
      </c>
      <c r="I1272" s="13" t="s">
        <v>35</v>
      </c>
      <c r="J1272" s="13" t="s">
        <v>20</v>
      </c>
      <c r="K1272" s="15">
        <v>64</v>
      </c>
    </row>
    <row r="1273" spans="1:11">
      <c r="A1273" s="13">
        <v>1268</v>
      </c>
      <c r="B1273" s="13" t="s">
        <v>1109</v>
      </c>
      <c r="C1273" s="14" t="str">
        <f>IF(B1273="999999","公共选修课",IF(B1273="","",IF(ISERROR(VLOOKUP(B1273,'[1]A7-1-1开设专业表'!$E$11:$F$200,2,0)),"专业在7.1.1不存在",VLOOKUP(B1273,'[1]A7-1-1开设专业表'!$E$11:$F$200,2,0))))</f>
        <v>影视动画</v>
      </c>
      <c r="D1273" s="13" t="s">
        <v>1109</v>
      </c>
      <c r="E1273" s="14" t="str">
        <f>IF(D1273="999999","公共选修课",IF(D1273="","",IF(ISERROR(VLOOKUP(D1273,'[1]A7-1-1开设专业表'!$G$11:$H$200,2,0)),"专业方向在7.1.1不存在",VLOOKUP(D1273,'[1]A7-1-1开设专业表'!$G$11:$H$200,2,0))))</f>
        <v>影视动画</v>
      </c>
      <c r="F1273" s="13" t="s">
        <v>1084</v>
      </c>
      <c r="G1273" s="13" t="s">
        <v>1085</v>
      </c>
      <c r="H1273" s="13" t="s">
        <v>29</v>
      </c>
      <c r="I1273" s="13" t="s">
        <v>35</v>
      </c>
      <c r="J1273" s="13" t="s">
        <v>20</v>
      </c>
      <c r="K1273" s="15">
        <v>48</v>
      </c>
    </row>
    <row r="1274" ht="24" spans="1:11">
      <c r="A1274" s="13">
        <v>1269</v>
      </c>
      <c r="B1274" s="13" t="s">
        <v>1109</v>
      </c>
      <c r="C1274" s="14" t="str">
        <f>IF(B1274="999999","公共选修课",IF(B1274="","",IF(ISERROR(VLOOKUP(B1274,'[1]A7-1-1开设专业表'!$E$11:$F$200,2,0)),"专业在7.1.1不存在",VLOOKUP(B1274,'[1]A7-1-1开设专业表'!$E$11:$F$200,2,0))))</f>
        <v>影视动画</v>
      </c>
      <c r="D1274" s="13" t="s">
        <v>1109</v>
      </c>
      <c r="E1274" s="14" t="str">
        <f>IF(D1274="999999","公共选修课",IF(D1274="","",IF(ISERROR(VLOOKUP(D1274,'[1]A7-1-1开设专业表'!$G$11:$H$200,2,0)),"专业方向在7.1.1不存在",VLOOKUP(D1274,'[1]A7-1-1开设专业表'!$G$11:$H$200,2,0))))</f>
        <v>影视动画</v>
      </c>
      <c r="F1274" s="13" t="s">
        <v>109</v>
      </c>
      <c r="G1274" s="13" t="s">
        <v>110</v>
      </c>
      <c r="H1274" s="13" t="s">
        <v>29</v>
      </c>
      <c r="I1274" s="13" t="s">
        <v>35</v>
      </c>
      <c r="J1274" s="13" t="s">
        <v>20</v>
      </c>
      <c r="K1274" s="15">
        <v>64</v>
      </c>
    </row>
    <row r="1275" ht="24" spans="1:11">
      <c r="A1275" s="13">
        <v>1270</v>
      </c>
      <c r="B1275" s="13" t="s">
        <v>1109</v>
      </c>
      <c r="C1275" s="14" t="str">
        <f>IF(B1275="999999","公共选修课",IF(B1275="","",IF(ISERROR(VLOOKUP(B1275,'[1]A7-1-1开设专业表'!$E$11:$F$200,2,0)),"专业在7.1.1不存在",VLOOKUP(B1275,'[1]A7-1-1开设专业表'!$E$11:$F$200,2,0))))</f>
        <v>影视动画</v>
      </c>
      <c r="D1275" s="13" t="s">
        <v>1109</v>
      </c>
      <c r="E1275" s="14" t="str">
        <f>IF(D1275="999999","公共选修课",IF(D1275="","",IF(ISERROR(VLOOKUP(D1275,'[1]A7-1-1开设专业表'!$G$11:$H$200,2,0)),"专业方向在7.1.1不存在",VLOOKUP(D1275,'[1]A7-1-1开设专业表'!$G$11:$H$200,2,0))))</f>
        <v>影视动画</v>
      </c>
      <c r="F1275" s="13" t="s">
        <v>1111</v>
      </c>
      <c r="G1275" s="13" t="s">
        <v>1112</v>
      </c>
      <c r="H1275" s="13" t="s">
        <v>29</v>
      </c>
      <c r="I1275" s="13" t="s">
        <v>30</v>
      </c>
      <c r="J1275" s="13" t="s">
        <v>20</v>
      </c>
      <c r="K1275" s="15">
        <v>64</v>
      </c>
    </row>
    <row r="1276" spans="1:11">
      <c r="A1276" s="13">
        <v>1271</v>
      </c>
      <c r="B1276" s="13" t="s">
        <v>1109</v>
      </c>
      <c r="C1276" s="14" t="str">
        <f>IF(B1276="999999","公共选修课",IF(B1276="","",IF(ISERROR(VLOOKUP(B1276,'[1]A7-1-1开设专业表'!$E$11:$F$200,2,0)),"专业在7.1.1不存在",VLOOKUP(B1276,'[1]A7-1-1开设专业表'!$E$11:$F$200,2,0))))</f>
        <v>影视动画</v>
      </c>
      <c r="D1276" s="13" t="s">
        <v>1109</v>
      </c>
      <c r="E1276" s="14" t="str">
        <f>IF(D1276="999999","公共选修课",IF(D1276="","",IF(ISERROR(VLOOKUP(D1276,'[1]A7-1-1开设专业表'!$G$11:$H$200,2,0)),"专业方向在7.1.1不存在",VLOOKUP(D1276,'[1]A7-1-1开设专业表'!$G$11:$H$200,2,0))))</f>
        <v>影视动画</v>
      </c>
      <c r="F1276" s="13" t="s">
        <v>119</v>
      </c>
      <c r="G1276" s="13" t="s">
        <v>120</v>
      </c>
      <c r="H1276" s="13" t="s">
        <v>29</v>
      </c>
      <c r="I1276" s="13" t="s">
        <v>30</v>
      </c>
      <c r="J1276" s="13" t="s">
        <v>20</v>
      </c>
      <c r="K1276" s="15">
        <v>64</v>
      </c>
    </row>
    <row r="1277" spans="1:11">
      <c r="A1277" s="13">
        <v>1272</v>
      </c>
      <c r="B1277" s="13" t="s">
        <v>1109</v>
      </c>
      <c r="C1277" s="14" t="str">
        <f>IF(B1277="999999","公共选修课",IF(B1277="","",IF(ISERROR(VLOOKUP(B1277,'[1]A7-1-1开设专业表'!$E$11:$F$200,2,0)),"专业在7.1.1不存在",VLOOKUP(B1277,'[1]A7-1-1开设专业表'!$E$11:$F$200,2,0))))</f>
        <v>影视动画</v>
      </c>
      <c r="D1277" s="13" t="s">
        <v>1109</v>
      </c>
      <c r="E1277" s="14" t="str">
        <f>IF(D1277="999999","公共选修课",IF(D1277="","",IF(ISERROR(VLOOKUP(D1277,'[1]A7-1-1开设专业表'!$G$11:$H$200,2,0)),"专业方向在7.1.1不存在",VLOOKUP(D1277,'[1]A7-1-1开设专业表'!$G$11:$H$200,2,0))))</f>
        <v>影视动画</v>
      </c>
      <c r="F1277" s="13" t="s">
        <v>1113</v>
      </c>
      <c r="G1277" s="13" t="s">
        <v>1114</v>
      </c>
      <c r="H1277" s="13" t="s">
        <v>29</v>
      </c>
      <c r="I1277" s="13" t="s">
        <v>30</v>
      </c>
      <c r="J1277" s="13" t="s">
        <v>20</v>
      </c>
      <c r="K1277" s="15">
        <v>48</v>
      </c>
    </row>
    <row r="1278" spans="1:11">
      <c r="A1278" s="13">
        <v>1273</v>
      </c>
      <c r="B1278" s="13" t="s">
        <v>1109</v>
      </c>
      <c r="C1278" s="14" t="str">
        <f>IF(B1278="999999","公共选修课",IF(B1278="","",IF(ISERROR(VLOOKUP(B1278,'[1]A7-1-1开设专业表'!$E$11:$F$200,2,0)),"专业在7.1.1不存在",VLOOKUP(B1278,'[1]A7-1-1开设专业表'!$E$11:$F$200,2,0))))</f>
        <v>影视动画</v>
      </c>
      <c r="D1278" s="13" t="s">
        <v>1109</v>
      </c>
      <c r="E1278" s="14" t="str">
        <f>IF(D1278="999999","公共选修课",IF(D1278="","",IF(ISERROR(VLOOKUP(D1278,'[1]A7-1-1开设专业表'!$G$11:$H$200,2,0)),"专业方向在7.1.1不存在",VLOOKUP(D1278,'[1]A7-1-1开设专业表'!$G$11:$H$200,2,0))))</f>
        <v>影视动画</v>
      </c>
      <c r="F1278" s="13" t="s">
        <v>1115</v>
      </c>
      <c r="G1278" s="13" t="s">
        <v>1116</v>
      </c>
      <c r="H1278" s="13" t="s">
        <v>29</v>
      </c>
      <c r="I1278" s="13" t="s">
        <v>30</v>
      </c>
      <c r="J1278" s="13" t="s">
        <v>20</v>
      </c>
      <c r="K1278" s="15">
        <v>48</v>
      </c>
    </row>
    <row r="1279" ht="24" spans="1:11">
      <c r="A1279" s="13">
        <v>1274</v>
      </c>
      <c r="B1279" s="13" t="s">
        <v>1109</v>
      </c>
      <c r="C1279" s="14" t="str">
        <f>IF(B1279="999999","公共选修课",IF(B1279="","",IF(ISERROR(VLOOKUP(B1279,'[1]A7-1-1开设专业表'!$E$11:$F$200,2,0)),"专业在7.1.1不存在",VLOOKUP(B1279,'[1]A7-1-1开设专业表'!$E$11:$F$200,2,0))))</f>
        <v>影视动画</v>
      </c>
      <c r="D1279" s="13" t="s">
        <v>1109</v>
      </c>
      <c r="E1279" s="14" t="str">
        <f>IF(D1279="999999","公共选修课",IF(D1279="","",IF(ISERROR(VLOOKUP(D1279,'[1]A7-1-1开设专业表'!$G$11:$H$200,2,0)),"专业方向在7.1.1不存在",VLOOKUP(D1279,'[1]A7-1-1开设专业表'!$G$11:$H$200,2,0))))</f>
        <v>影视动画</v>
      </c>
      <c r="F1279" s="13" t="s">
        <v>1117</v>
      </c>
      <c r="G1279" s="13" t="s">
        <v>1112</v>
      </c>
      <c r="H1279" s="13" t="s">
        <v>29</v>
      </c>
      <c r="I1279" s="13" t="s">
        <v>35</v>
      </c>
      <c r="J1279" s="13" t="s">
        <v>20</v>
      </c>
      <c r="K1279" s="15">
        <v>64</v>
      </c>
    </row>
    <row r="1280" spans="1:11">
      <c r="A1280" s="13">
        <v>1275</v>
      </c>
      <c r="B1280" s="13" t="s">
        <v>1109</v>
      </c>
      <c r="C1280" s="14" t="str">
        <f>IF(B1280="999999","公共选修课",IF(B1280="","",IF(ISERROR(VLOOKUP(B1280,'[1]A7-1-1开设专业表'!$E$11:$F$200,2,0)),"专业在7.1.1不存在",VLOOKUP(B1280,'[1]A7-1-1开设专业表'!$E$11:$F$200,2,0))))</f>
        <v>影视动画</v>
      </c>
      <c r="D1280" s="13" t="s">
        <v>1109</v>
      </c>
      <c r="E1280" s="14" t="str">
        <f>IF(D1280="999999","公共选修课",IF(D1280="","",IF(ISERROR(VLOOKUP(D1280,'[1]A7-1-1开设专业表'!$G$11:$H$200,2,0)),"专业方向在7.1.1不存在",VLOOKUP(D1280,'[1]A7-1-1开设专业表'!$G$11:$H$200,2,0))))</f>
        <v>影视动画</v>
      </c>
      <c r="F1280" s="13" t="s">
        <v>1086</v>
      </c>
      <c r="G1280" s="13" t="s">
        <v>1087</v>
      </c>
      <c r="H1280" s="13" t="s">
        <v>29</v>
      </c>
      <c r="I1280" s="13" t="s">
        <v>30</v>
      </c>
      <c r="J1280" s="13" t="s">
        <v>20</v>
      </c>
      <c r="K1280" s="15">
        <v>64</v>
      </c>
    </row>
    <row r="1281" spans="1:11">
      <c r="A1281" s="13">
        <v>1276</v>
      </c>
      <c r="B1281" s="13" t="s">
        <v>1109</v>
      </c>
      <c r="C1281" s="14" t="str">
        <f>IF(B1281="999999","公共选修课",IF(B1281="","",IF(ISERROR(VLOOKUP(B1281,'[1]A7-1-1开设专业表'!$E$11:$F$200,2,0)),"专业在7.1.1不存在",VLOOKUP(B1281,'[1]A7-1-1开设专业表'!$E$11:$F$200,2,0))))</f>
        <v>影视动画</v>
      </c>
      <c r="D1281" s="13" t="s">
        <v>1109</v>
      </c>
      <c r="E1281" s="14" t="str">
        <f>IF(D1281="999999","公共选修课",IF(D1281="","",IF(ISERROR(VLOOKUP(D1281,'[1]A7-1-1开设专业表'!$G$11:$H$200,2,0)),"专业方向在7.1.1不存在",VLOOKUP(D1281,'[1]A7-1-1开设专业表'!$G$11:$H$200,2,0))))</f>
        <v>影视动画</v>
      </c>
      <c r="F1281" s="13" t="s">
        <v>1118</v>
      </c>
      <c r="G1281" s="13" t="s">
        <v>1119</v>
      </c>
      <c r="H1281" s="13" t="s">
        <v>29</v>
      </c>
      <c r="I1281" s="13" t="s">
        <v>35</v>
      </c>
      <c r="J1281" s="13" t="s">
        <v>20</v>
      </c>
      <c r="K1281" s="15">
        <v>48</v>
      </c>
    </row>
    <row r="1282" ht="24" spans="1:11">
      <c r="A1282" s="13">
        <v>1277</v>
      </c>
      <c r="B1282" s="13" t="s">
        <v>1109</v>
      </c>
      <c r="C1282" s="14" t="str">
        <f>IF(B1282="999999","公共选修课",IF(B1282="","",IF(ISERROR(VLOOKUP(B1282,'[1]A7-1-1开设专业表'!$E$11:$F$200,2,0)),"专业在7.1.1不存在",VLOOKUP(B1282,'[1]A7-1-1开设专业表'!$E$11:$F$200,2,0))))</f>
        <v>影视动画</v>
      </c>
      <c r="D1282" s="13" t="s">
        <v>1109</v>
      </c>
      <c r="E1282" s="14" t="str">
        <f>IF(D1282="999999","公共选修课",IF(D1282="","",IF(ISERROR(VLOOKUP(D1282,'[1]A7-1-1开设专业表'!$G$11:$H$200,2,0)),"专业方向在7.1.1不存在",VLOOKUP(D1282,'[1]A7-1-1开设专业表'!$G$11:$H$200,2,0))))</f>
        <v>影视动画</v>
      </c>
      <c r="F1282" s="13" t="s">
        <v>1097</v>
      </c>
      <c r="G1282" s="13" t="s">
        <v>1098</v>
      </c>
      <c r="H1282" s="13" t="s">
        <v>29</v>
      </c>
      <c r="I1282" s="13" t="s">
        <v>35</v>
      </c>
      <c r="J1282" s="13" t="s">
        <v>20</v>
      </c>
      <c r="K1282" s="15">
        <v>64</v>
      </c>
    </row>
    <row r="1283" spans="1:11">
      <c r="A1283" s="13">
        <v>1278</v>
      </c>
      <c r="B1283" s="13" t="s">
        <v>1109</v>
      </c>
      <c r="C1283" s="14" t="str">
        <f>IF(B1283="999999","公共选修课",IF(B1283="","",IF(ISERROR(VLOOKUP(B1283,'[1]A7-1-1开设专业表'!$E$11:$F$200,2,0)),"专业在7.1.1不存在",VLOOKUP(B1283,'[1]A7-1-1开设专业表'!$E$11:$F$200,2,0))))</f>
        <v>影视动画</v>
      </c>
      <c r="D1283" s="13" t="s">
        <v>1109</v>
      </c>
      <c r="E1283" s="14" t="str">
        <f>IF(D1283="999999","公共选修课",IF(D1283="","",IF(ISERROR(VLOOKUP(D1283,'[1]A7-1-1开设专业表'!$G$11:$H$200,2,0)),"专业方向在7.1.1不存在",VLOOKUP(D1283,'[1]A7-1-1开设专业表'!$G$11:$H$200,2,0))))</f>
        <v>影视动画</v>
      </c>
      <c r="F1283" s="13" t="s">
        <v>1120</v>
      </c>
      <c r="G1283" s="13" t="s">
        <v>1081</v>
      </c>
      <c r="H1283" s="13" t="s">
        <v>29</v>
      </c>
      <c r="I1283" s="13" t="s">
        <v>35</v>
      </c>
      <c r="J1283" s="13" t="s">
        <v>20</v>
      </c>
      <c r="K1283" s="15">
        <v>64</v>
      </c>
    </row>
    <row r="1284" spans="1:11">
      <c r="A1284" s="13">
        <v>1279</v>
      </c>
      <c r="B1284" s="13" t="s">
        <v>1109</v>
      </c>
      <c r="C1284" s="14" t="str">
        <f>IF(B1284="999999","公共选修课",IF(B1284="","",IF(ISERROR(VLOOKUP(B1284,'[1]A7-1-1开设专业表'!$E$11:$F$200,2,0)),"专业在7.1.1不存在",VLOOKUP(B1284,'[1]A7-1-1开设专业表'!$E$11:$F$200,2,0))))</f>
        <v>影视动画</v>
      </c>
      <c r="D1284" s="13" t="s">
        <v>1109</v>
      </c>
      <c r="E1284" s="14" t="str">
        <f>IF(D1284="999999","公共选修课",IF(D1284="","",IF(ISERROR(VLOOKUP(D1284,'[1]A7-1-1开设专业表'!$G$11:$H$200,2,0)),"专业方向在7.1.1不存在",VLOOKUP(D1284,'[1]A7-1-1开设专业表'!$G$11:$H$200,2,0))))</f>
        <v>影视动画</v>
      </c>
      <c r="F1284" s="13" t="s">
        <v>1082</v>
      </c>
      <c r="G1284" s="13" t="s">
        <v>1083</v>
      </c>
      <c r="H1284" s="13" t="s">
        <v>29</v>
      </c>
      <c r="I1284" s="13" t="s">
        <v>35</v>
      </c>
      <c r="J1284" s="13" t="s">
        <v>20</v>
      </c>
      <c r="K1284" s="15">
        <v>64</v>
      </c>
    </row>
    <row r="1285" spans="1:11">
      <c r="A1285" s="13">
        <v>1280</v>
      </c>
      <c r="B1285" s="13" t="s">
        <v>1109</v>
      </c>
      <c r="C1285" s="14" t="str">
        <f>IF(B1285="999999","公共选修课",IF(B1285="","",IF(ISERROR(VLOOKUP(B1285,'[1]A7-1-1开设专业表'!$E$11:$F$200,2,0)),"专业在7.1.1不存在",VLOOKUP(B1285,'[1]A7-1-1开设专业表'!$E$11:$F$200,2,0))))</f>
        <v>影视动画</v>
      </c>
      <c r="D1285" s="13" t="s">
        <v>1109</v>
      </c>
      <c r="E1285" s="14" t="str">
        <f>IF(D1285="999999","公共选修课",IF(D1285="","",IF(ISERROR(VLOOKUP(D1285,'[1]A7-1-1开设专业表'!$G$11:$H$200,2,0)),"专业方向在7.1.1不存在",VLOOKUP(D1285,'[1]A7-1-1开设专业表'!$G$11:$H$200,2,0))))</f>
        <v>影视动画</v>
      </c>
      <c r="F1285" s="13" t="s">
        <v>1121</v>
      </c>
      <c r="G1285" s="13" t="s">
        <v>1122</v>
      </c>
      <c r="H1285" s="13" t="s">
        <v>18</v>
      </c>
      <c r="I1285" s="13" t="s">
        <v>30</v>
      </c>
      <c r="J1285" s="13" t="s">
        <v>20</v>
      </c>
      <c r="K1285" s="15">
        <v>48</v>
      </c>
    </row>
    <row r="1286" spans="1:11">
      <c r="A1286" s="13">
        <v>1281</v>
      </c>
      <c r="B1286" s="13" t="s">
        <v>1109</v>
      </c>
      <c r="C1286" s="14" t="str">
        <f>IF(B1286="999999","公共选修课",IF(B1286="","",IF(ISERROR(VLOOKUP(B1286,'[1]A7-1-1开设专业表'!$E$11:$F$200,2,0)),"专业在7.1.1不存在",VLOOKUP(B1286,'[1]A7-1-1开设专业表'!$E$11:$F$200,2,0))))</f>
        <v>影视动画</v>
      </c>
      <c r="D1286" s="13" t="s">
        <v>1109</v>
      </c>
      <c r="E1286" s="14" t="str">
        <f>IF(D1286="999999","公共选修课",IF(D1286="","",IF(ISERROR(VLOOKUP(D1286,'[1]A7-1-1开设专业表'!$G$11:$H$200,2,0)),"专业方向在7.1.1不存在",VLOOKUP(D1286,'[1]A7-1-1开设专业表'!$G$11:$H$200,2,0))))</f>
        <v>影视动画</v>
      </c>
      <c r="F1286" s="13" t="s">
        <v>1099</v>
      </c>
      <c r="G1286" s="13" t="s">
        <v>1100</v>
      </c>
      <c r="H1286" s="13" t="s">
        <v>29</v>
      </c>
      <c r="I1286" s="13" t="s">
        <v>30</v>
      </c>
      <c r="J1286" s="13" t="s">
        <v>20</v>
      </c>
      <c r="K1286" s="15">
        <v>48</v>
      </c>
    </row>
    <row r="1287" spans="1:11">
      <c r="A1287" s="13">
        <v>1282</v>
      </c>
      <c r="B1287" s="13" t="s">
        <v>1109</v>
      </c>
      <c r="C1287" s="14" t="str">
        <f>IF(B1287="999999","公共选修课",IF(B1287="","",IF(ISERROR(VLOOKUP(B1287,'[1]A7-1-1开设专业表'!$E$11:$F$200,2,0)),"专业在7.1.1不存在",VLOOKUP(B1287,'[1]A7-1-1开设专业表'!$E$11:$F$200,2,0))))</f>
        <v>影视动画</v>
      </c>
      <c r="D1287" s="13" t="s">
        <v>1109</v>
      </c>
      <c r="E1287" s="14" t="str">
        <f>IF(D1287="999999","公共选修课",IF(D1287="","",IF(ISERROR(VLOOKUP(D1287,'[1]A7-1-1开设专业表'!$G$11:$H$200,2,0)),"专业方向在7.1.1不存在",VLOOKUP(D1287,'[1]A7-1-1开设专业表'!$G$11:$H$200,2,0))))</f>
        <v>影视动画</v>
      </c>
      <c r="F1287" s="13" t="s">
        <v>1102</v>
      </c>
      <c r="G1287" s="13" t="s">
        <v>1103</v>
      </c>
      <c r="H1287" s="13" t="s">
        <v>29</v>
      </c>
      <c r="I1287" s="13" t="s">
        <v>30</v>
      </c>
      <c r="J1287" s="13" t="s">
        <v>20</v>
      </c>
      <c r="K1287" s="15">
        <v>32</v>
      </c>
    </row>
    <row r="1288" spans="1:11">
      <c r="A1288" s="13">
        <v>1283</v>
      </c>
      <c r="B1288" s="13" t="s">
        <v>1109</v>
      </c>
      <c r="C1288" s="14" t="str">
        <f>IF(B1288="999999","公共选修课",IF(B1288="","",IF(ISERROR(VLOOKUP(B1288,'[1]A7-1-1开设专业表'!$E$11:$F$200,2,0)),"专业在7.1.1不存在",VLOOKUP(B1288,'[1]A7-1-1开设专业表'!$E$11:$F$200,2,0))))</f>
        <v>影视动画</v>
      </c>
      <c r="D1288" s="13" t="s">
        <v>1109</v>
      </c>
      <c r="E1288" s="14" t="str">
        <f>IF(D1288="999999","公共选修课",IF(D1288="","",IF(ISERROR(VLOOKUP(D1288,'[1]A7-1-1开设专业表'!$G$11:$H$200,2,0)),"专业方向在7.1.1不存在",VLOOKUP(D1288,'[1]A7-1-1开设专业表'!$G$11:$H$200,2,0))))</f>
        <v>影视动画</v>
      </c>
      <c r="F1288" s="13" t="s">
        <v>1104</v>
      </c>
      <c r="G1288" s="13" t="s">
        <v>621</v>
      </c>
      <c r="H1288" s="13" t="s">
        <v>29</v>
      </c>
      <c r="I1288" s="13" t="s">
        <v>30</v>
      </c>
      <c r="J1288" s="13" t="s">
        <v>20</v>
      </c>
      <c r="K1288" s="15">
        <v>48</v>
      </c>
    </row>
    <row r="1289" spans="1:11">
      <c r="A1289" s="13">
        <v>1284</v>
      </c>
      <c r="B1289" s="13" t="s">
        <v>1109</v>
      </c>
      <c r="C1289" s="14" t="str">
        <f>IF(B1289="999999","公共选修课",IF(B1289="","",IF(ISERROR(VLOOKUP(B1289,'[1]A7-1-1开设专业表'!$E$11:$F$200,2,0)),"专业在7.1.1不存在",VLOOKUP(B1289,'[1]A7-1-1开设专业表'!$E$11:$F$200,2,0))))</f>
        <v>影视动画</v>
      </c>
      <c r="D1289" s="13" t="s">
        <v>1109</v>
      </c>
      <c r="E1289" s="14" t="str">
        <f>IF(D1289="999999","公共选修课",IF(D1289="","",IF(ISERROR(VLOOKUP(D1289,'[1]A7-1-1开设专业表'!$G$11:$H$200,2,0)),"专业方向在7.1.1不存在",VLOOKUP(D1289,'[1]A7-1-1开设专业表'!$G$11:$H$200,2,0))))</f>
        <v>影视动画</v>
      </c>
      <c r="F1289" s="13" t="s">
        <v>142</v>
      </c>
      <c r="G1289" s="13" t="s">
        <v>143</v>
      </c>
      <c r="H1289" s="13" t="s">
        <v>29</v>
      </c>
      <c r="I1289" s="13" t="s">
        <v>30</v>
      </c>
      <c r="J1289" s="13" t="s">
        <v>20</v>
      </c>
      <c r="K1289" s="15">
        <v>48</v>
      </c>
    </row>
    <row r="1290" spans="1:11">
      <c r="A1290" s="13">
        <v>1285</v>
      </c>
      <c r="B1290" s="13" t="s">
        <v>1109</v>
      </c>
      <c r="C1290" s="14" t="str">
        <f>IF(B1290="999999","公共选修课",IF(B1290="","",IF(ISERROR(VLOOKUP(B1290,'[1]A7-1-1开设专业表'!$E$11:$F$200,2,0)),"专业在7.1.1不存在",VLOOKUP(B1290,'[1]A7-1-1开设专业表'!$E$11:$F$200,2,0))))</f>
        <v>影视动画</v>
      </c>
      <c r="D1290" s="13" t="s">
        <v>1109</v>
      </c>
      <c r="E1290" s="14" t="str">
        <f>IF(D1290="999999","公共选修课",IF(D1290="","",IF(ISERROR(VLOOKUP(D1290,'[1]A7-1-1开设专业表'!$G$11:$H$200,2,0)),"专业方向在7.1.1不存在",VLOOKUP(D1290,'[1]A7-1-1开设专业表'!$G$11:$H$200,2,0))))</f>
        <v>影视动画</v>
      </c>
      <c r="F1290" s="13" t="s">
        <v>1123</v>
      </c>
      <c r="G1290" s="13" t="s">
        <v>1124</v>
      </c>
      <c r="H1290" s="13" t="s">
        <v>29</v>
      </c>
      <c r="I1290" s="13" t="s">
        <v>30</v>
      </c>
      <c r="J1290" s="13" t="s">
        <v>20</v>
      </c>
      <c r="K1290" s="15">
        <v>64</v>
      </c>
    </row>
    <row r="1291" ht="24" spans="1:11">
      <c r="A1291" s="13">
        <v>1286</v>
      </c>
      <c r="B1291" s="13" t="s">
        <v>1109</v>
      </c>
      <c r="C1291" s="14" t="str">
        <f>IF(B1291="999999","公共选修课",IF(B1291="","",IF(ISERROR(VLOOKUP(B1291,'[1]A7-1-1开设专业表'!$E$11:$F$200,2,0)),"专业在7.1.1不存在",VLOOKUP(B1291,'[1]A7-1-1开设专业表'!$E$11:$F$200,2,0))))</f>
        <v>影视动画</v>
      </c>
      <c r="D1291" s="13" t="s">
        <v>1109</v>
      </c>
      <c r="E1291" s="14" t="str">
        <f>IF(D1291="999999","公共选修课",IF(D1291="","",IF(ISERROR(VLOOKUP(D1291,'[1]A7-1-1开设专业表'!$G$11:$H$200,2,0)),"专业方向在7.1.1不存在",VLOOKUP(D1291,'[1]A7-1-1开设专业表'!$G$11:$H$200,2,0))))</f>
        <v>影视动画</v>
      </c>
      <c r="F1291" s="13" t="s">
        <v>1105</v>
      </c>
      <c r="G1291" s="13" t="s">
        <v>1106</v>
      </c>
      <c r="H1291" s="13" t="s">
        <v>29</v>
      </c>
      <c r="I1291" s="13" t="s">
        <v>30</v>
      </c>
      <c r="J1291" s="13" t="s">
        <v>20</v>
      </c>
      <c r="K1291" s="15">
        <v>64</v>
      </c>
    </row>
    <row r="1292" spans="1:11">
      <c r="A1292" s="13">
        <v>1287</v>
      </c>
      <c r="B1292" s="13" t="s">
        <v>1109</v>
      </c>
      <c r="C1292" s="14" t="str">
        <f>IF(B1292="999999","公共选修课",IF(B1292="","",IF(ISERROR(VLOOKUP(B1292,'[1]A7-1-1开设专业表'!$E$11:$F$200,2,0)),"专业在7.1.1不存在",VLOOKUP(B1292,'[1]A7-1-1开设专业表'!$E$11:$F$200,2,0))))</f>
        <v>影视动画</v>
      </c>
      <c r="D1292" s="13" t="s">
        <v>1109</v>
      </c>
      <c r="E1292" s="14" t="str">
        <f>IF(D1292="999999","公共选修课",IF(D1292="","",IF(ISERROR(VLOOKUP(D1292,'[1]A7-1-1开设专业表'!$G$11:$H$200,2,0)),"专业方向在7.1.1不存在",VLOOKUP(D1292,'[1]A7-1-1开设专业表'!$G$11:$H$200,2,0))))</f>
        <v>影视动画</v>
      </c>
      <c r="F1292" s="13" t="s">
        <v>1107</v>
      </c>
      <c r="G1292" s="13" t="s">
        <v>1108</v>
      </c>
      <c r="H1292" s="13" t="s">
        <v>29</v>
      </c>
      <c r="I1292" s="13" t="s">
        <v>30</v>
      </c>
      <c r="J1292" s="13" t="s">
        <v>20</v>
      </c>
      <c r="K1292" s="15">
        <v>64</v>
      </c>
    </row>
    <row r="1293" spans="1:11">
      <c r="A1293" s="13">
        <v>1288</v>
      </c>
      <c r="B1293" s="13" t="s">
        <v>1109</v>
      </c>
      <c r="C1293" s="14" t="str">
        <f>IF(B1293="999999","公共选修课",IF(B1293="","",IF(ISERROR(VLOOKUP(B1293,'[1]A7-1-1开设专业表'!$E$11:$F$200,2,0)),"专业在7.1.1不存在",VLOOKUP(B1293,'[1]A7-1-1开设专业表'!$E$11:$F$200,2,0))))</f>
        <v>影视动画</v>
      </c>
      <c r="D1293" s="13" t="s">
        <v>1109</v>
      </c>
      <c r="E1293" s="14" t="str">
        <f>IF(D1293="999999","公共选修课",IF(D1293="","",IF(ISERROR(VLOOKUP(D1293,'[1]A7-1-1开设专业表'!$G$11:$H$200,2,0)),"专业方向在7.1.1不存在",VLOOKUP(D1293,'[1]A7-1-1开设专业表'!$G$11:$H$200,2,0))))</f>
        <v>影视动画</v>
      </c>
      <c r="F1293" s="13" t="s">
        <v>1125</v>
      </c>
      <c r="G1293" s="13" t="s">
        <v>1126</v>
      </c>
      <c r="H1293" s="13" t="s">
        <v>29</v>
      </c>
      <c r="I1293" s="13" t="s">
        <v>35</v>
      </c>
      <c r="J1293" s="13" t="s">
        <v>20</v>
      </c>
      <c r="K1293" s="15">
        <v>64</v>
      </c>
    </row>
    <row r="1294" ht="24" spans="1:11">
      <c r="A1294" s="13">
        <v>1289</v>
      </c>
      <c r="B1294" s="13" t="s">
        <v>1109</v>
      </c>
      <c r="C1294" s="14" t="str">
        <f>IF(B1294="999999","公共选修课",IF(B1294="","",IF(ISERROR(VLOOKUP(B1294,'[1]A7-1-1开设专业表'!$E$11:$F$200,2,0)),"专业在7.1.1不存在",VLOOKUP(B1294,'[1]A7-1-1开设专业表'!$E$11:$F$200,2,0))))</f>
        <v>影视动画</v>
      </c>
      <c r="D1294" s="13" t="s">
        <v>1109</v>
      </c>
      <c r="E1294" s="14" t="str">
        <f>IF(D1294="999999","公共选修课",IF(D1294="","",IF(ISERROR(VLOOKUP(D1294,'[1]A7-1-1开设专业表'!$G$11:$H$200,2,0)),"专业方向在7.1.1不存在",VLOOKUP(D1294,'[1]A7-1-1开设专业表'!$G$11:$H$200,2,0))))</f>
        <v>影视动画</v>
      </c>
      <c r="F1294" s="13" t="s">
        <v>151</v>
      </c>
      <c r="G1294" s="13" t="s">
        <v>54</v>
      </c>
      <c r="H1294" s="13" t="s">
        <v>29</v>
      </c>
      <c r="I1294" s="13" t="s">
        <v>19</v>
      </c>
      <c r="J1294" s="13" t="s">
        <v>20</v>
      </c>
      <c r="K1294" s="15">
        <v>48</v>
      </c>
    </row>
    <row r="1295" ht="24" spans="1:11">
      <c r="A1295" s="13">
        <v>1290</v>
      </c>
      <c r="B1295" s="13" t="s">
        <v>1109</v>
      </c>
      <c r="C1295" s="14" t="str">
        <f>IF(B1295="999999","公共选修课",IF(B1295="","",IF(ISERROR(VLOOKUP(B1295,'[1]A7-1-1开设专业表'!$E$11:$F$200,2,0)),"专业在7.1.1不存在",VLOOKUP(B1295,'[1]A7-1-1开设专业表'!$E$11:$F$200,2,0))))</f>
        <v>影视动画</v>
      </c>
      <c r="D1295" s="13" t="s">
        <v>1109</v>
      </c>
      <c r="E1295" s="14" t="str">
        <f>IF(D1295="999999","公共选修课",IF(D1295="","",IF(ISERROR(VLOOKUP(D1295,'[1]A7-1-1开设专业表'!$G$11:$H$200,2,0)),"专业方向在7.1.1不存在",VLOOKUP(D1295,'[1]A7-1-1开设专业表'!$G$11:$H$200,2,0))))</f>
        <v>影视动画</v>
      </c>
      <c r="F1295" s="13" t="s">
        <v>150</v>
      </c>
      <c r="G1295" s="13" t="s">
        <v>49</v>
      </c>
      <c r="H1295" s="13" t="s">
        <v>29</v>
      </c>
      <c r="I1295" s="13" t="s">
        <v>19</v>
      </c>
      <c r="J1295" s="13" t="s">
        <v>20</v>
      </c>
      <c r="K1295" s="15">
        <v>48</v>
      </c>
    </row>
    <row r="1296" ht="24" spans="1:11">
      <c r="A1296" s="13">
        <v>1291</v>
      </c>
      <c r="B1296" s="13" t="s">
        <v>1109</v>
      </c>
      <c r="C1296" s="14" t="str">
        <f>IF(B1296="999999","公共选修课",IF(B1296="","",IF(ISERROR(VLOOKUP(B1296,'[1]A7-1-1开设专业表'!$E$11:$F$200,2,0)),"专业在7.1.1不存在",VLOOKUP(B1296,'[1]A7-1-1开设专业表'!$E$11:$F$200,2,0))))</f>
        <v>影视动画</v>
      </c>
      <c r="D1296" s="13" t="s">
        <v>1109</v>
      </c>
      <c r="E1296" s="14" t="str">
        <f>IF(D1296="999999","公共选修课",IF(D1296="","",IF(ISERROR(VLOOKUP(D1296,'[1]A7-1-1开设专业表'!$G$11:$H$200,2,0)),"专业方向在7.1.1不存在",VLOOKUP(D1296,'[1]A7-1-1开设专业表'!$G$11:$H$200,2,0))))</f>
        <v>影视动画</v>
      </c>
      <c r="F1296" s="13" t="s">
        <v>152</v>
      </c>
      <c r="G1296" s="13" t="s">
        <v>56</v>
      </c>
      <c r="H1296" s="13" t="s">
        <v>29</v>
      </c>
      <c r="I1296" s="13" t="s">
        <v>19</v>
      </c>
      <c r="J1296" s="13" t="s">
        <v>20</v>
      </c>
      <c r="K1296" s="15">
        <v>48</v>
      </c>
    </row>
    <row r="1297" ht="24" spans="1:11">
      <c r="A1297" s="13">
        <v>1292</v>
      </c>
      <c r="B1297" s="13" t="s">
        <v>1109</v>
      </c>
      <c r="C1297" s="14" t="str">
        <f>IF(B1297="999999","公共选修课",IF(B1297="","",IF(ISERROR(VLOOKUP(B1297,'[1]A7-1-1开设专业表'!$E$11:$F$200,2,0)),"专业在7.1.1不存在",VLOOKUP(B1297,'[1]A7-1-1开设专业表'!$E$11:$F$200,2,0))))</f>
        <v>影视动画</v>
      </c>
      <c r="D1297" s="13" t="s">
        <v>1109</v>
      </c>
      <c r="E1297" s="14" t="str">
        <f>IF(D1297="999999","公共选修课",IF(D1297="","",IF(ISERROR(VLOOKUP(D1297,'[1]A7-1-1开设专业表'!$G$11:$H$200,2,0)),"专业方向在7.1.1不存在",VLOOKUP(D1297,'[1]A7-1-1开设专业表'!$G$11:$H$200,2,0))))</f>
        <v>影视动画</v>
      </c>
      <c r="F1297" s="13" t="s">
        <v>102</v>
      </c>
      <c r="G1297" s="13" t="s">
        <v>56</v>
      </c>
      <c r="H1297" s="13" t="s">
        <v>29</v>
      </c>
      <c r="I1297" s="13" t="s">
        <v>19</v>
      </c>
      <c r="J1297" s="13" t="s">
        <v>20</v>
      </c>
      <c r="K1297" s="15">
        <v>48</v>
      </c>
    </row>
    <row r="1298" ht="24" spans="1:11">
      <c r="A1298" s="13">
        <v>1293</v>
      </c>
      <c r="B1298" s="13" t="s">
        <v>1109</v>
      </c>
      <c r="C1298" s="14" t="str">
        <f>IF(B1298="999999","公共选修课",IF(B1298="","",IF(ISERROR(VLOOKUP(B1298,'[1]A7-1-1开设专业表'!$E$11:$F$200,2,0)),"专业在7.1.1不存在",VLOOKUP(B1298,'[1]A7-1-1开设专业表'!$E$11:$F$200,2,0))))</f>
        <v>影视动画</v>
      </c>
      <c r="D1298" s="13" t="s">
        <v>1109</v>
      </c>
      <c r="E1298" s="14" t="str">
        <f>IF(D1298="999999","公共选修课",IF(D1298="","",IF(ISERROR(VLOOKUP(D1298,'[1]A7-1-1开设专业表'!$G$11:$H$200,2,0)),"专业方向在7.1.1不存在",VLOOKUP(D1298,'[1]A7-1-1开设专业表'!$G$11:$H$200,2,0))))</f>
        <v>影视动画</v>
      </c>
      <c r="F1298" s="13" t="s">
        <v>103</v>
      </c>
      <c r="G1298" s="13" t="s">
        <v>95</v>
      </c>
      <c r="H1298" s="13" t="s">
        <v>18</v>
      </c>
      <c r="I1298" s="13" t="s">
        <v>19</v>
      </c>
      <c r="J1298" s="13" t="s">
        <v>20</v>
      </c>
      <c r="K1298" s="15">
        <v>4</v>
      </c>
    </row>
    <row r="1299" ht="24" spans="1:11">
      <c r="A1299" s="13">
        <v>1294</v>
      </c>
      <c r="B1299" s="13" t="s">
        <v>1109</v>
      </c>
      <c r="C1299" s="14" t="str">
        <f>IF(B1299="999999","公共选修课",IF(B1299="","",IF(ISERROR(VLOOKUP(B1299,'[1]A7-1-1开设专业表'!$E$11:$F$200,2,0)),"专业在7.1.1不存在",VLOOKUP(B1299,'[1]A7-1-1开设专业表'!$E$11:$F$200,2,0))))</f>
        <v>影视动画</v>
      </c>
      <c r="D1299" s="13" t="s">
        <v>1109</v>
      </c>
      <c r="E1299" s="14" t="str">
        <f>IF(D1299="999999","公共选修课",IF(D1299="","",IF(ISERROR(VLOOKUP(D1299,'[1]A7-1-1开设专业表'!$G$11:$H$200,2,0)),"专业方向在7.1.1不存在",VLOOKUP(D1299,'[1]A7-1-1开设专业表'!$G$11:$H$200,2,0))))</f>
        <v>影视动画</v>
      </c>
      <c r="F1299" s="13" t="s">
        <v>163</v>
      </c>
      <c r="G1299" s="13" t="s">
        <v>95</v>
      </c>
      <c r="H1299" s="13" t="s">
        <v>18</v>
      </c>
      <c r="I1299" s="13" t="s">
        <v>19</v>
      </c>
      <c r="J1299" s="13" t="s">
        <v>20</v>
      </c>
      <c r="K1299" s="15">
        <v>4</v>
      </c>
    </row>
    <row r="1300" spans="1:11">
      <c r="A1300" s="13">
        <v>1295</v>
      </c>
      <c r="B1300" s="13" t="s">
        <v>1127</v>
      </c>
      <c r="C1300" s="14" t="str">
        <f>IF(B1300="999999","公共选修课",IF(B1300="","",IF(ISERROR(VLOOKUP(B1300,'[1]A7-1-1开设专业表'!$E$11:$F$200,2,0)),"专业在7.1.1不存在",VLOOKUP(B1300,'[1]A7-1-1开设专业表'!$E$11:$F$200,2,0))))</f>
        <v>公共选修课</v>
      </c>
      <c r="D1300" s="13" t="s">
        <v>1127</v>
      </c>
      <c r="E1300" s="14" t="str">
        <f>IF(D1300="999999","公共选修课",IF(D1300="","",IF(ISERROR(VLOOKUP(D1300,'[1]A7-1-1开设专业表'!$G$11:$H$200,2,0)),"专业方向在7.1.1不存在",VLOOKUP(D1300,'[1]A7-1-1开设专业表'!$G$11:$H$200,2,0))))</f>
        <v>公共选修课</v>
      </c>
      <c r="F1300" s="13" t="s">
        <v>1128</v>
      </c>
      <c r="G1300" s="13" t="s">
        <v>358</v>
      </c>
      <c r="H1300" s="13" t="s">
        <v>18</v>
      </c>
      <c r="I1300" s="13" t="s">
        <v>19</v>
      </c>
      <c r="J1300" s="13" t="s">
        <v>80</v>
      </c>
      <c r="K1300" s="15">
        <v>32</v>
      </c>
    </row>
    <row r="1301" spans="1:11">
      <c r="A1301" s="13">
        <v>1296</v>
      </c>
      <c r="B1301" s="13" t="s">
        <v>1127</v>
      </c>
      <c r="C1301" s="14" t="str">
        <f>IF(B1301="999999","公共选修课",IF(B1301="","",IF(ISERROR(VLOOKUP(B1301,'[1]A7-1-1开设专业表'!$E$11:$F$200,2,0)),"专业在7.1.1不存在",VLOOKUP(B1301,'[1]A7-1-1开设专业表'!$E$11:$F$200,2,0))))</f>
        <v>公共选修课</v>
      </c>
      <c r="D1301" s="13" t="s">
        <v>1127</v>
      </c>
      <c r="E1301" s="14" t="str">
        <f>IF(D1301="999999","公共选修课",IF(D1301="","",IF(ISERROR(VLOOKUP(D1301,'[1]A7-1-1开设专业表'!$G$11:$H$200,2,0)),"专业方向在7.1.1不存在",VLOOKUP(D1301,'[1]A7-1-1开设专业表'!$G$11:$H$200,2,0))))</f>
        <v>公共选修课</v>
      </c>
      <c r="F1301" s="13" t="s">
        <v>1129</v>
      </c>
      <c r="G1301" s="13" t="s">
        <v>1130</v>
      </c>
      <c r="H1301" s="13" t="s">
        <v>18</v>
      </c>
      <c r="I1301" s="13" t="s">
        <v>19</v>
      </c>
      <c r="J1301" s="13" t="s">
        <v>80</v>
      </c>
      <c r="K1301" s="15">
        <v>32</v>
      </c>
    </row>
    <row r="1302" ht="24" spans="1:11">
      <c r="A1302" s="13">
        <v>1297</v>
      </c>
      <c r="B1302" s="13" t="s">
        <v>1127</v>
      </c>
      <c r="C1302" s="14" t="str">
        <f>IF(B1302="999999","公共选修课",IF(B1302="","",IF(ISERROR(VLOOKUP(B1302,'[1]A7-1-1开设专业表'!$E$11:$F$200,2,0)),"专业在7.1.1不存在",VLOOKUP(B1302,'[1]A7-1-1开设专业表'!$E$11:$F$200,2,0))))</f>
        <v>公共选修课</v>
      </c>
      <c r="D1302" s="13" t="s">
        <v>1127</v>
      </c>
      <c r="E1302" s="14" t="str">
        <f>IF(D1302="999999","公共选修课",IF(D1302="","",IF(ISERROR(VLOOKUP(D1302,'[1]A7-1-1开设专业表'!$G$11:$H$200,2,0)),"专业方向在7.1.1不存在",VLOOKUP(D1302,'[1]A7-1-1开设专业表'!$G$11:$H$200,2,0))))</f>
        <v>公共选修课</v>
      </c>
      <c r="F1302" s="13" t="s">
        <v>1131</v>
      </c>
      <c r="G1302" s="13" t="s">
        <v>1132</v>
      </c>
      <c r="H1302" s="13" t="s">
        <v>18</v>
      </c>
      <c r="I1302" s="13" t="s">
        <v>19</v>
      </c>
      <c r="J1302" s="13" t="s">
        <v>80</v>
      </c>
      <c r="K1302" s="15">
        <v>32</v>
      </c>
    </row>
    <row r="1303" ht="24" spans="1:11">
      <c r="A1303" s="13">
        <v>1298</v>
      </c>
      <c r="B1303" s="13" t="s">
        <v>1127</v>
      </c>
      <c r="C1303" s="14" t="str">
        <f>IF(B1303="999999","公共选修课",IF(B1303="","",IF(ISERROR(VLOOKUP(B1303,'[1]A7-1-1开设专业表'!$E$11:$F$200,2,0)),"专业在7.1.1不存在",VLOOKUP(B1303,'[1]A7-1-1开设专业表'!$E$11:$F$200,2,0))))</f>
        <v>公共选修课</v>
      </c>
      <c r="D1303" s="13" t="s">
        <v>1127</v>
      </c>
      <c r="E1303" s="14" t="str">
        <f>IF(D1303="999999","公共选修课",IF(D1303="","",IF(ISERROR(VLOOKUP(D1303,'[1]A7-1-1开设专业表'!$G$11:$H$200,2,0)),"专业方向在7.1.1不存在",VLOOKUP(D1303,'[1]A7-1-1开设专业表'!$G$11:$H$200,2,0))))</f>
        <v>公共选修课</v>
      </c>
      <c r="F1303" s="13" t="s">
        <v>1133</v>
      </c>
      <c r="G1303" s="13" t="s">
        <v>1134</v>
      </c>
      <c r="H1303" s="13" t="s">
        <v>18</v>
      </c>
      <c r="I1303" s="13" t="s">
        <v>19</v>
      </c>
      <c r="J1303" s="13" t="s">
        <v>80</v>
      </c>
      <c r="K1303" s="15">
        <v>32</v>
      </c>
    </row>
    <row r="1304" ht="24" spans="1:11">
      <c r="A1304" s="13">
        <v>1299</v>
      </c>
      <c r="B1304" s="13" t="s">
        <v>1127</v>
      </c>
      <c r="C1304" s="14" t="str">
        <f>IF(B1304="999999","公共选修课",IF(B1304="","",IF(ISERROR(VLOOKUP(B1304,'[1]A7-1-1开设专业表'!$E$11:$F$200,2,0)),"专业在7.1.1不存在",VLOOKUP(B1304,'[1]A7-1-1开设专业表'!$E$11:$F$200,2,0))))</f>
        <v>公共选修课</v>
      </c>
      <c r="D1304" s="13" t="s">
        <v>1127</v>
      </c>
      <c r="E1304" s="14" t="str">
        <f>IF(D1304="999999","公共选修课",IF(D1304="","",IF(ISERROR(VLOOKUP(D1304,'[1]A7-1-1开设专业表'!$G$11:$H$200,2,0)),"专业方向在7.1.1不存在",VLOOKUP(D1304,'[1]A7-1-1开设专业表'!$G$11:$H$200,2,0))))</f>
        <v>公共选修课</v>
      </c>
      <c r="F1304" s="13" t="s">
        <v>1135</v>
      </c>
      <c r="G1304" s="13" t="s">
        <v>1136</v>
      </c>
      <c r="H1304" s="13" t="s">
        <v>18</v>
      </c>
      <c r="I1304" s="13" t="s">
        <v>19</v>
      </c>
      <c r="J1304" s="13" t="s">
        <v>80</v>
      </c>
      <c r="K1304" s="15">
        <v>32</v>
      </c>
    </row>
    <row r="1305" spans="1:11">
      <c r="A1305" s="13">
        <v>1300</v>
      </c>
      <c r="B1305" s="13" t="s">
        <v>1127</v>
      </c>
      <c r="C1305" s="14" t="str">
        <f>IF(B1305="999999","公共选修课",IF(B1305="","",IF(ISERROR(VLOOKUP(B1305,'[1]A7-1-1开设专业表'!$E$11:$F$200,2,0)),"专业在7.1.1不存在",VLOOKUP(B1305,'[1]A7-1-1开设专业表'!$E$11:$F$200,2,0))))</f>
        <v>公共选修课</v>
      </c>
      <c r="D1305" s="13" t="s">
        <v>1127</v>
      </c>
      <c r="E1305" s="14" t="str">
        <f>IF(D1305="999999","公共选修课",IF(D1305="","",IF(ISERROR(VLOOKUP(D1305,'[1]A7-1-1开设专业表'!$G$11:$H$200,2,0)),"专业方向在7.1.1不存在",VLOOKUP(D1305,'[1]A7-1-1开设专业表'!$G$11:$H$200,2,0))))</f>
        <v>公共选修课</v>
      </c>
      <c r="F1305" s="13" t="s">
        <v>1137</v>
      </c>
      <c r="G1305" s="13" t="s">
        <v>1138</v>
      </c>
      <c r="H1305" s="13" t="s">
        <v>18</v>
      </c>
      <c r="I1305" s="13" t="s">
        <v>19</v>
      </c>
      <c r="J1305" s="13" t="s">
        <v>80</v>
      </c>
      <c r="K1305" s="15">
        <v>32</v>
      </c>
    </row>
    <row r="1306" spans="1:11">
      <c r="A1306" s="13">
        <v>1301</v>
      </c>
      <c r="B1306" s="13" t="s">
        <v>1127</v>
      </c>
      <c r="C1306" s="14" t="str">
        <f>IF(B1306="999999","公共选修课",IF(B1306="","",IF(ISERROR(VLOOKUP(B1306,'[1]A7-1-1开设专业表'!$E$11:$F$200,2,0)),"专业在7.1.1不存在",VLOOKUP(B1306,'[1]A7-1-1开设专业表'!$E$11:$F$200,2,0))))</f>
        <v>公共选修课</v>
      </c>
      <c r="D1306" s="13" t="s">
        <v>1127</v>
      </c>
      <c r="E1306" s="14" t="str">
        <f>IF(D1306="999999","公共选修课",IF(D1306="","",IF(ISERROR(VLOOKUP(D1306,'[1]A7-1-1开设专业表'!$G$11:$H$200,2,0)),"专业方向在7.1.1不存在",VLOOKUP(D1306,'[1]A7-1-1开设专业表'!$G$11:$H$200,2,0))))</f>
        <v>公共选修课</v>
      </c>
      <c r="F1306" s="13" t="s">
        <v>1139</v>
      </c>
      <c r="G1306" s="13" t="s">
        <v>1140</v>
      </c>
      <c r="H1306" s="13" t="s">
        <v>29</v>
      </c>
      <c r="I1306" s="13" t="s">
        <v>19</v>
      </c>
      <c r="J1306" s="13" t="s">
        <v>80</v>
      </c>
      <c r="K1306" s="15">
        <v>32</v>
      </c>
    </row>
    <row r="1307" spans="1:11">
      <c r="A1307" s="13">
        <v>1302</v>
      </c>
      <c r="B1307" s="13" t="s">
        <v>1127</v>
      </c>
      <c r="C1307" s="14" t="str">
        <f>IF(B1307="999999","公共选修课",IF(B1307="","",IF(ISERROR(VLOOKUP(B1307,'[1]A7-1-1开设专业表'!$E$11:$F$200,2,0)),"专业在7.1.1不存在",VLOOKUP(B1307,'[1]A7-1-1开设专业表'!$E$11:$F$200,2,0))))</f>
        <v>公共选修课</v>
      </c>
      <c r="D1307" s="13" t="s">
        <v>1127</v>
      </c>
      <c r="E1307" s="14" t="str">
        <f>IF(D1307="999999","公共选修课",IF(D1307="","",IF(ISERROR(VLOOKUP(D1307,'[1]A7-1-1开设专业表'!$G$11:$H$200,2,0)),"专业方向在7.1.1不存在",VLOOKUP(D1307,'[1]A7-1-1开设专业表'!$G$11:$H$200,2,0))))</f>
        <v>公共选修课</v>
      </c>
      <c r="F1307" s="13" t="s">
        <v>1141</v>
      </c>
      <c r="G1307" s="13" t="s">
        <v>82</v>
      </c>
      <c r="H1307" s="13" t="s">
        <v>18</v>
      </c>
      <c r="I1307" s="13" t="s">
        <v>19</v>
      </c>
      <c r="J1307" s="13" t="s">
        <v>80</v>
      </c>
      <c r="K1307" s="15">
        <v>32</v>
      </c>
    </row>
    <row r="1308" ht="24" spans="1:11">
      <c r="A1308" s="13">
        <v>1303</v>
      </c>
      <c r="B1308" s="13" t="s">
        <v>1127</v>
      </c>
      <c r="C1308" s="14" t="str">
        <f>IF(B1308="999999","公共选修课",IF(B1308="","",IF(ISERROR(VLOOKUP(B1308,'[1]A7-1-1开设专业表'!$E$11:$F$200,2,0)),"专业在7.1.1不存在",VLOOKUP(B1308,'[1]A7-1-1开设专业表'!$E$11:$F$200,2,0))))</f>
        <v>公共选修课</v>
      </c>
      <c r="D1308" s="13" t="s">
        <v>1127</v>
      </c>
      <c r="E1308" s="14" t="str">
        <f>IF(D1308="999999","公共选修课",IF(D1308="","",IF(ISERROR(VLOOKUP(D1308,'[1]A7-1-1开设专业表'!$G$11:$H$200,2,0)),"专业方向在7.1.1不存在",VLOOKUP(D1308,'[1]A7-1-1开设专业表'!$G$11:$H$200,2,0))))</f>
        <v>公共选修课</v>
      </c>
      <c r="F1308" s="13" t="s">
        <v>1142</v>
      </c>
      <c r="G1308" s="13" t="s">
        <v>1143</v>
      </c>
      <c r="H1308" s="13" t="s">
        <v>18</v>
      </c>
      <c r="I1308" s="13" t="s">
        <v>19</v>
      </c>
      <c r="J1308" s="13" t="s">
        <v>80</v>
      </c>
      <c r="K1308" s="15">
        <v>64</v>
      </c>
    </row>
    <row r="1309" spans="1:11">
      <c r="A1309" s="13">
        <v>1304</v>
      </c>
      <c r="B1309" s="13" t="s">
        <v>1127</v>
      </c>
      <c r="C1309" s="14" t="str">
        <f>IF(B1309="999999","公共选修课",IF(B1309="","",IF(ISERROR(VLOOKUP(B1309,'[1]A7-1-1开设专业表'!$E$11:$F$200,2,0)),"专业在7.1.1不存在",VLOOKUP(B1309,'[1]A7-1-1开设专业表'!$E$11:$F$200,2,0))))</f>
        <v>公共选修课</v>
      </c>
      <c r="D1309" s="13" t="s">
        <v>1127</v>
      </c>
      <c r="E1309" s="14" t="str">
        <f>IF(D1309="999999","公共选修课",IF(D1309="","",IF(ISERROR(VLOOKUP(D1309,'[1]A7-1-1开设专业表'!$G$11:$H$200,2,0)),"专业方向在7.1.1不存在",VLOOKUP(D1309,'[1]A7-1-1开设专业表'!$G$11:$H$200,2,0))))</f>
        <v>公共选修课</v>
      </c>
      <c r="F1309" s="13" t="s">
        <v>1144</v>
      </c>
      <c r="G1309" s="13" t="s">
        <v>1145</v>
      </c>
      <c r="H1309" s="13" t="s">
        <v>18</v>
      </c>
      <c r="I1309" s="13" t="s">
        <v>19</v>
      </c>
      <c r="J1309" s="13" t="s">
        <v>80</v>
      </c>
      <c r="K1309" s="15">
        <v>32</v>
      </c>
    </row>
    <row r="1310" ht="24" spans="1:11">
      <c r="A1310" s="13">
        <v>1305</v>
      </c>
      <c r="B1310" s="13" t="s">
        <v>1127</v>
      </c>
      <c r="C1310" s="14" t="str">
        <f>IF(B1310="999999","公共选修课",IF(B1310="","",IF(ISERROR(VLOOKUP(B1310,'[1]A7-1-1开设专业表'!$E$11:$F$200,2,0)),"专业在7.1.1不存在",VLOOKUP(B1310,'[1]A7-1-1开设专业表'!$E$11:$F$200,2,0))))</f>
        <v>公共选修课</v>
      </c>
      <c r="D1310" s="13" t="s">
        <v>1127</v>
      </c>
      <c r="E1310" s="14" t="str">
        <f>IF(D1310="999999","公共选修课",IF(D1310="","",IF(ISERROR(VLOOKUP(D1310,'[1]A7-1-1开设专业表'!$G$11:$H$200,2,0)),"专业方向在7.1.1不存在",VLOOKUP(D1310,'[1]A7-1-1开设专业表'!$G$11:$H$200,2,0))))</f>
        <v>公共选修课</v>
      </c>
      <c r="F1310" s="13" t="s">
        <v>1146</v>
      </c>
      <c r="G1310" s="13" t="s">
        <v>425</v>
      </c>
      <c r="H1310" s="13" t="s">
        <v>29</v>
      </c>
      <c r="I1310" s="13" t="s">
        <v>19</v>
      </c>
      <c r="J1310" s="13" t="s">
        <v>80</v>
      </c>
      <c r="K1310" s="15">
        <v>32</v>
      </c>
    </row>
    <row r="1311" ht="24" spans="1:11">
      <c r="A1311" s="13">
        <v>1306</v>
      </c>
      <c r="B1311" s="13" t="s">
        <v>1127</v>
      </c>
      <c r="C1311" s="14" t="str">
        <f>IF(B1311="999999","公共选修课",IF(B1311="","",IF(ISERROR(VLOOKUP(B1311,'[1]A7-1-1开设专业表'!$E$11:$F$200,2,0)),"专业在7.1.1不存在",VLOOKUP(B1311,'[1]A7-1-1开设专业表'!$E$11:$F$200,2,0))))</f>
        <v>公共选修课</v>
      </c>
      <c r="D1311" s="13" t="s">
        <v>1127</v>
      </c>
      <c r="E1311" s="14" t="str">
        <f>IF(D1311="999999","公共选修课",IF(D1311="","",IF(ISERROR(VLOOKUP(D1311,'[1]A7-1-1开设专业表'!$G$11:$H$200,2,0)),"专业方向在7.1.1不存在",VLOOKUP(D1311,'[1]A7-1-1开设专业表'!$G$11:$H$200,2,0))))</f>
        <v>公共选修课</v>
      </c>
      <c r="F1311" s="13" t="s">
        <v>1147</v>
      </c>
      <c r="G1311" s="13" t="s">
        <v>1148</v>
      </c>
      <c r="H1311" s="13" t="s">
        <v>18</v>
      </c>
      <c r="I1311" s="13" t="s">
        <v>19</v>
      </c>
      <c r="J1311" s="13" t="s">
        <v>80</v>
      </c>
      <c r="K1311" s="15">
        <v>32</v>
      </c>
    </row>
    <row r="1312" spans="1:11">
      <c r="A1312" s="13">
        <v>1307</v>
      </c>
      <c r="B1312" s="13" t="s">
        <v>1127</v>
      </c>
      <c r="C1312" s="14" t="str">
        <f>IF(B1312="999999","公共选修课",IF(B1312="","",IF(ISERROR(VLOOKUP(B1312,'[1]A7-1-1开设专业表'!$E$11:$F$200,2,0)),"专业在7.1.1不存在",VLOOKUP(B1312,'[1]A7-1-1开设专业表'!$E$11:$F$200,2,0))))</f>
        <v>公共选修课</v>
      </c>
      <c r="D1312" s="13" t="s">
        <v>1127</v>
      </c>
      <c r="E1312" s="14" t="str">
        <f>IF(D1312="999999","公共选修课",IF(D1312="","",IF(ISERROR(VLOOKUP(D1312,'[1]A7-1-1开设专业表'!$G$11:$H$200,2,0)),"专业方向在7.1.1不存在",VLOOKUP(D1312,'[1]A7-1-1开设专业表'!$G$11:$H$200,2,0))))</f>
        <v>公共选修课</v>
      </c>
      <c r="F1312" s="13" t="s">
        <v>1149</v>
      </c>
      <c r="G1312" s="13" t="s">
        <v>1150</v>
      </c>
      <c r="H1312" s="13" t="s">
        <v>18</v>
      </c>
      <c r="I1312" s="13" t="s">
        <v>19</v>
      </c>
      <c r="J1312" s="13" t="s">
        <v>80</v>
      </c>
      <c r="K1312" s="15">
        <v>64</v>
      </c>
    </row>
    <row r="1313" ht="24" spans="1:11">
      <c r="A1313" s="13">
        <v>1308</v>
      </c>
      <c r="B1313" s="13" t="s">
        <v>1127</v>
      </c>
      <c r="C1313" s="14" t="str">
        <f>IF(B1313="999999","公共选修课",IF(B1313="","",IF(ISERROR(VLOOKUP(B1313,'[1]A7-1-1开设专业表'!$E$11:$F$200,2,0)),"专业在7.1.1不存在",VLOOKUP(B1313,'[1]A7-1-1开设专业表'!$E$11:$F$200,2,0))))</f>
        <v>公共选修课</v>
      </c>
      <c r="D1313" s="13" t="s">
        <v>1127</v>
      </c>
      <c r="E1313" s="14" t="str">
        <f>IF(D1313="999999","公共选修课",IF(D1313="","",IF(ISERROR(VLOOKUP(D1313,'[1]A7-1-1开设专业表'!$G$11:$H$200,2,0)),"专业方向在7.1.1不存在",VLOOKUP(D1313,'[1]A7-1-1开设专业表'!$G$11:$H$200,2,0))))</f>
        <v>公共选修课</v>
      </c>
      <c r="F1313" s="13" t="s">
        <v>1151</v>
      </c>
      <c r="G1313" s="13" t="s">
        <v>1152</v>
      </c>
      <c r="H1313" s="13" t="s">
        <v>18</v>
      </c>
      <c r="I1313" s="13" t="s">
        <v>19</v>
      </c>
      <c r="J1313" s="13" t="s">
        <v>80</v>
      </c>
      <c r="K1313" s="15">
        <v>32</v>
      </c>
    </row>
    <row r="1314" spans="1:11">
      <c r="A1314" s="13">
        <v>1309</v>
      </c>
      <c r="B1314" s="13" t="s">
        <v>1127</v>
      </c>
      <c r="C1314" s="14" t="str">
        <f>IF(B1314="999999","公共选修课",IF(B1314="","",IF(ISERROR(VLOOKUP(B1314,'[1]A7-1-1开设专业表'!$E$11:$F$200,2,0)),"专业在7.1.1不存在",VLOOKUP(B1314,'[1]A7-1-1开设专业表'!$E$11:$F$200,2,0))))</f>
        <v>公共选修课</v>
      </c>
      <c r="D1314" s="13" t="s">
        <v>1127</v>
      </c>
      <c r="E1314" s="14" t="str">
        <f>IF(D1314="999999","公共选修课",IF(D1314="","",IF(ISERROR(VLOOKUP(D1314,'[1]A7-1-1开设专业表'!$G$11:$H$200,2,0)),"专业方向在7.1.1不存在",VLOOKUP(D1314,'[1]A7-1-1开设专业表'!$G$11:$H$200,2,0))))</f>
        <v>公共选修课</v>
      </c>
      <c r="F1314" s="13" t="s">
        <v>1153</v>
      </c>
      <c r="G1314" s="13" t="s">
        <v>1154</v>
      </c>
      <c r="H1314" s="13" t="s">
        <v>18</v>
      </c>
      <c r="I1314" s="13" t="s">
        <v>19</v>
      </c>
      <c r="J1314" s="13" t="s">
        <v>80</v>
      </c>
      <c r="K1314" s="15">
        <v>32</v>
      </c>
    </row>
    <row r="1315" ht="24" spans="1:11">
      <c r="A1315" s="13">
        <v>1310</v>
      </c>
      <c r="B1315" s="13" t="s">
        <v>1127</v>
      </c>
      <c r="C1315" s="14" t="str">
        <f>IF(B1315="999999","公共选修课",IF(B1315="","",IF(ISERROR(VLOOKUP(B1315,'[1]A7-1-1开设专业表'!$E$11:$F$200,2,0)),"专业在7.1.1不存在",VLOOKUP(B1315,'[1]A7-1-1开设专业表'!$E$11:$F$200,2,0))))</f>
        <v>公共选修课</v>
      </c>
      <c r="D1315" s="13" t="s">
        <v>1127</v>
      </c>
      <c r="E1315" s="14" t="str">
        <f>IF(D1315="999999","公共选修课",IF(D1315="","",IF(ISERROR(VLOOKUP(D1315,'[1]A7-1-1开设专业表'!$G$11:$H$200,2,0)),"专业方向在7.1.1不存在",VLOOKUP(D1315,'[1]A7-1-1开设专业表'!$G$11:$H$200,2,0))))</f>
        <v>公共选修课</v>
      </c>
      <c r="F1315" s="13" t="s">
        <v>1155</v>
      </c>
      <c r="G1315" s="13" t="s">
        <v>1156</v>
      </c>
      <c r="H1315" s="13" t="s">
        <v>29</v>
      </c>
      <c r="I1315" s="13" t="s">
        <v>19</v>
      </c>
      <c r="J1315" s="13" t="s">
        <v>80</v>
      </c>
      <c r="K1315" s="15">
        <v>32</v>
      </c>
    </row>
    <row r="1316" ht="24" spans="1:11">
      <c r="A1316" s="13">
        <v>1311</v>
      </c>
      <c r="B1316" s="13" t="s">
        <v>1127</v>
      </c>
      <c r="C1316" s="14" t="str">
        <f>IF(B1316="999999","公共选修课",IF(B1316="","",IF(ISERROR(VLOOKUP(B1316,'[1]A7-1-1开设专业表'!$E$11:$F$200,2,0)),"专业在7.1.1不存在",VLOOKUP(B1316,'[1]A7-1-1开设专业表'!$E$11:$F$200,2,0))))</f>
        <v>公共选修课</v>
      </c>
      <c r="D1316" s="13" t="s">
        <v>1127</v>
      </c>
      <c r="E1316" s="14" t="str">
        <f>IF(D1316="999999","公共选修课",IF(D1316="","",IF(ISERROR(VLOOKUP(D1316,'[1]A7-1-1开设专业表'!$G$11:$H$200,2,0)),"专业方向在7.1.1不存在",VLOOKUP(D1316,'[1]A7-1-1开设专业表'!$G$11:$H$200,2,0))))</f>
        <v>公共选修课</v>
      </c>
      <c r="F1316" s="13" t="s">
        <v>1157</v>
      </c>
      <c r="G1316" s="13" t="s">
        <v>1158</v>
      </c>
      <c r="H1316" s="13" t="s">
        <v>18</v>
      </c>
      <c r="I1316" s="13" t="s">
        <v>19</v>
      </c>
      <c r="J1316" s="13" t="s">
        <v>80</v>
      </c>
      <c r="K1316" s="15">
        <v>32</v>
      </c>
    </row>
    <row r="1317" ht="24" spans="1:11">
      <c r="A1317" s="13">
        <v>1312</v>
      </c>
      <c r="B1317" s="13" t="s">
        <v>1127</v>
      </c>
      <c r="C1317" s="14" t="str">
        <f>IF(B1317="999999","公共选修课",IF(B1317="","",IF(ISERROR(VLOOKUP(B1317,'[1]A7-1-1开设专业表'!$E$11:$F$200,2,0)),"专业在7.1.1不存在",VLOOKUP(B1317,'[1]A7-1-1开设专业表'!$E$11:$F$200,2,0))))</f>
        <v>公共选修课</v>
      </c>
      <c r="D1317" s="13" t="s">
        <v>1127</v>
      </c>
      <c r="E1317" s="14" t="str">
        <f>IF(D1317="999999","公共选修课",IF(D1317="","",IF(ISERROR(VLOOKUP(D1317,'[1]A7-1-1开设专业表'!$G$11:$H$200,2,0)),"专业方向在7.1.1不存在",VLOOKUP(D1317,'[1]A7-1-1开设专业表'!$G$11:$H$200,2,0))))</f>
        <v>公共选修课</v>
      </c>
      <c r="F1317" s="13" t="s">
        <v>1159</v>
      </c>
      <c r="G1317" s="13" t="s">
        <v>1160</v>
      </c>
      <c r="H1317" s="13" t="s">
        <v>18</v>
      </c>
      <c r="I1317" s="13" t="s">
        <v>19</v>
      </c>
      <c r="J1317" s="13" t="s">
        <v>80</v>
      </c>
      <c r="K1317" s="15">
        <v>32</v>
      </c>
    </row>
    <row r="1318" ht="24" spans="1:11">
      <c r="A1318" s="13">
        <v>1313</v>
      </c>
      <c r="B1318" s="13" t="s">
        <v>1127</v>
      </c>
      <c r="C1318" s="14" t="str">
        <f>IF(B1318="999999","公共选修课",IF(B1318="","",IF(ISERROR(VLOOKUP(B1318,'[1]A7-1-1开设专业表'!$E$11:$F$200,2,0)),"专业在7.1.1不存在",VLOOKUP(B1318,'[1]A7-1-1开设专业表'!$E$11:$F$200,2,0))))</f>
        <v>公共选修课</v>
      </c>
      <c r="D1318" s="13" t="s">
        <v>1127</v>
      </c>
      <c r="E1318" s="14" t="str">
        <f>IF(D1318="999999","公共选修课",IF(D1318="","",IF(ISERROR(VLOOKUP(D1318,'[1]A7-1-1开设专业表'!$G$11:$H$200,2,0)),"专业方向在7.1.1不存在",VLOOKUP(D1318,'[1]A7-1-1开设专业表'!$G$11:$H$200,2,0))))</f>
        <v>公共选修课</v>
      </c>
      <c r="F1318" s="13" t="s">
        <v>1161</v>
      </c>
      <c r="G1318" s="13" t="s">
        <v>1162</v>
      </c>
      <c r="H1318" s="13" t="s">
        <v>18</v>
      </c>
      <c r="I1318" s="13" t="s">
        <v>19</v>
      </c>
      <c r="J1318" s="13" t="s">
        <v>80</v>
      </c>
      <c r="K1318" s="15">
        <v>32</v>
      </c>
    </row>
    <row r="1319" spans="1:11">
      <c r="A1319" s="13">
        <v>1314</v>
      </c>
      <c r="B1319" s="13" t="s">
        <v>1127</v>
      </c>
      <c r="C1319" s="14" t="str">
        <f>IF(B1319="999999","公共选修课",IF(B1319="","",IF(ISERROR(VLOOKUP(B1319,'[1]A7-1-1开设专业表'!$E$11:$F$200,2,0)),"专业在7.1.1不存在",VLOOKUP(B1319,'[1]A7-1-1开设专业表'!$E$11:$F$200,2,0))))</f>
        <v>公共选修课</v>
      </c>
      <c r="D1319" s="13" t="s">
        <v>1127</v>
      </c>
      <c r="E1319" s="14" t="str">
        <f>IF(D1319="999999","公共选修课",IF(D1319="","",IF(ISERROR(VLOOKUP(D1319,'[1]A7-1-1开设专业表'!$G$11:$H$200,2,0)),"专业方向在7.1.1不存在",VLOOKUP(D1319,'[1]A7-1-1开设专业表'!$G$11:$H$200,2,0))))</f>
        <v>公共选修课</v>
      </c>
      <c r="F1319" s="13" t="s">
        <v>1163</v>
      </c>
      <c r="G1319" s="13" t="s">
        <v>1164</v>
      </c>
      <c r="H1319" s="13" t="s">
        <v>18</v>
      </c>
      <c r="I1319" s="13" t="s">
        <v>19</v>
      </c>
      <c r="J1319" s="13" t="s">
        <v>80</v>
      </c>
      <c r="K1319" s="15">
        <v>32</v>
      </c>
    </row>
    <row r="1320" spans="1:11">
      <c r="A1320" s="13">
        <v>1315</v>
      </c>
      <c r="B1320" s="13" t="s">
        <v>1127</v>
      </c>
      <c r="C1320" s="14" t="str">
        <f>IF(B1320="999999","公共选修课",IF(B1320="","",IF(ISERROR(VLOOKUP(B1320,'[1]A7-1-1开设专业表'!$E$11:$F$200,2,0)),"专业在7.1.1不存在",VLOOKUP(B1320,'[1]A7-1-1开设专业表'!$E$11:$F$200,2,0))))</f>
        <v>公共选修课</v>
      </c>
      <c r="D1320" s="13" t="s">
        <v>1127</v>
      </c>
      <c r="E1320" s="14" t="str">
        <f>IF(D1320="999999","公共选修课",IF(D1320="","",IF(ISERROR(VLOOKUP(D1320,'[1]A7-1-1开设专业表'!$G$11:$H$200,2,0)),"专业方向在7.1.1不存在",VLOOKUP(D1320,'[1]A7-1-1开设专业表'!$G$11:$H$200,2,0))))</f>
        <v>公共选修课</v>
      </c>
      <c r="F1320" s="13" t="s">
        <v>1165</v>
      </c>
      <c r="G1320" s="13" t="s">
        <v>304</v>
      </c>
      <c r="H1320" s="13" t="s">
        <v>18</v>
      </c>
      <c r="I1320" s="13" t="s">
        <v>19</v>
      </c>
      <c r="J1320" s="13" t="s">
        <v>80</v>
      </c>
      <c r="K1320" s="15">
        <v>32</v>
      </c>
    </row>
    <row r="1321" spans="1:11">
      <c r="A1321" s="13">
        <v>1316</v>
      </c>
      <c r="B1321" s="13" t="s">
        <v>1127</v>
      </c>
      <c r="C1321" s="14" t="str">
        <f>IF(B1321="999999","公共选修课",IF(B1321="","",IF(ISERROR(VLOOKUP(B1321,'[1]A7-1-1开设专业表'!$E$11:$F$200,2,0)),"专业在7.1.1不存在",VLOOKUP(B1321,'[1]A7-1-1开设专业表'!$E$11:$F$200,2,0))))</f>
        <v>公共选修课</v>
      </c>
      <c r="D1321" s="13" t="s">
        <v>1127</v>
      </c>
      <c r="E1321" s="14" t="str">
        <f>IF(D1321="999999","公共选修课",IF(D1321="","",IF(ISERROR(VLOOKUP(D1321,'[1]A7-1-1开设专业表'!$G$11:$H$200,2,0)),"专业方向在7.1.1不存在",VLOOKUP(D1321,'[1]A7-1-1开设专业表'!$G$11:$H$200,2,0))))</f>
        <v>公共选修课</v>
      </c>
      <c r="F1321" s="13" t="s">
        <v>1166</v>
      </c>
      <c r="G1321" s="13" t="s">
        <v>1167</v>
      </c>
      <c r="H1321" s="13" t="s">
        <v>18</v>
      </c>
      <c r="I1321" s="13" t="s">
        <v>19</v>
      </c>
      <c r="J1321" s="13" t="s">
        <v>80</v>
      </c>
      <c r="K1321" s="15">
        <v>32</v>
      </c>
    </row>
    <row r="1322" ht="24" spans="1:11">
      <c r="A1322" s="13">
        <v>1317</v>
      </c>
      <c r="B1322" s="13" t="s">
        <v>1127</v>
      </c>
      <c r="C1322" s="14" t="str">
        <f>IF(B1322="999999","公共选修课",IF(B1322="","",IF(ISERROR(VLOOKUP(B1322,'[1]A7-1-1开设专业表'!$E$11:$F$200,2,0)),"专业在7.1.1不存在",VLOOKUP(B1322,'[1]A7-1-1开设专业表'!$E$11:$F$200,2,0))))</f>
        <v>公共选修课</v>
      </c>
      <c r="D1322" s="13" t="s">
        <v>1127</v>
      </c>
      <c r="E1322" s="14" t="str">
        <f>IF(D1322="999999","公共选修课",IF(D1322="","",IF(ISERROR(VLOOKUP(D1322,'[1]A7-1-1开设专业表'!$G$11:$H$200,2,0)),"专业方向在7.1.1不存在",VLOOKUP(D1322,'[1]A7-1-1开设专业表'!$G$11:$H$200,2,0))))</f>
        <v>公共选修课</v>
      </c>
      <c r="F1322" s="13" t="s">
        <v>1168</v>
      </c>
      <c r="G1322" s="13" t="s">
        <v>1169</v>
      </c>
      <c r="H1322" s="13" t="s">
        <v>18</v>
      </c>
      <c r="I1322" s="13" t="s">
        <v>19</v>
      </c>
      <c r="J1322" s="13" t="s">
        <v>80</v>
      </c>
      <c r="K1322" s="15">
        <v>32</v>
      </c>
    </row>
    <row r="1323" spans="1:11">
      <c r="A1323" s="13">
        <v>1318</v>
      </c>
      <c r="B1323" s="13" t="s">
        <v>1127</v>
      </c>
      <c r="C1323" s="14" t="str">
        <f>IF(B1323="999999","公共选修课",IF(B1323="","",IF(ISERROR(VLOOKUP(B1323,'[1]A7-1-1开设专业表'!$E$11:$F$200,2,0)),"专业在7.1.1不存在",VLOOKUP(B1323,'[1]A7-1-1开设专业表'!$E$11:$F$200,2,0))))</f>
        <v>公共选修课</v>
      </c>
      <c r="D1323" s="13" t="s">
        <v>1127</v>
      </c>
      <c r="E1323" s="14" t="str">
        <f>IF(D1323="999999","公共选修课",IF(D1323="","",IF(ISERROR(VLOOKUP(D1323,'[1]A7-1-1开设专业表'!$G$11:$H$200,2,0)),"专业方向在7.1.1不存在",VLOOKUP(D1323,'[1]A7-1-1开设专业表'!$G$11:$H$200,2,0))))</f>
        <v>公共选修课</v>
      </c>
      <c r="F1323" s="13" t="s">
        <v>1170</v>
      </c>
      <c r="G1323" s="13" t="s">
        <v>1171</v>
      </c>
      <c r="H1323" s="13" t="s">
        <v>18</v>
      </c>
      <c r="I1323" s="13" t="s">
        <v>19</v>
      </c>
      <c r="J1323" s="13" t="s">
        <v>80</v>
      </c>
      <c r="K1323" s="15">
        <v>64</v>
      </c>
    </row>
    <row r="1324" spans="1:11">
      <c r="A1324" s="13">
        <v>1319</v>
      </c>
      <c r="B1324" s="13" t="s">
        <v>1127</v>
      </c>
      <c r="C1324" s="14" t="str">
        <f>IF(B1324="999999","公共选修课",IF(B1324="","",IF(ISERROR(VLOOKUP(B1324,'[1]A7-1-1开设专业表'!$E$11:$F$200,2,0)),"专业在7.1.1不存在",VLOOKUP(B1324,'[1]A7-1-1开设专业表'!$E$11:$F$200,2,0))))</f>
        <v>公共选修课</v>
      </c>
      <c r="D1324" s="13" t="s">
        <v>1127</v>
      </c>
      <c r="E1324" s="14" t="str">
        <f>IF(D1324="999999","公共选修课",IF(D1324="","",IF(ISERROR(VLOOKUP(D1324,'[1]A7-1-1开设专业表'!$G$11:$H$200,2,0)),"专业方向在7.1.1不存在",VLOOKUP(D1324,'[1]A7-1-1开设专业表'!$G$11:$H$200,2,0))))</f>
        <v>公共选修课</v>
      </c>
      <c r="F1324" s="13" t="s">
        <v>1172</v>
      </c>
      <c r="G1324" s="13" t="s">
        <v>1173</v>
      </c>
      <c r="H1324" s="13" t="s">
        <v>18</v>
      </c>
      <c r="I1324" s="13" t="s">
        <v>19</v>
      </c>
      <c r="J1324" s="13" t="s">
        <v>80</v>
      </c>
      <c r="K1324" s="15">
        <v>64</v>
      </c>
    </row>
    <row r="1325" spans="1:11">
      <c r="A1325" s="13">
        <v>1320</v>
      </c>
      <c r="B1325" s="13" t="s">
        <v>1127</v>
      </c>
      <c r="C1325" s="14" t="str">
        <f>IF(B1325="999999","公共选修课",IF(B1325="","",IF(ISERROR(VLOOKUP(B1325,'[1]A7-1-1开设专业表'!$E$11:$F$200,2,0)),"专业在7.1.1不存在",VLOOKUP(B1325,'[1]A7-1-1开设专业表'!$E$11:$F$200,2,0))))</f>
        <v>公共选修课</v>
      </c>
      <c r="D1325" s="13" t="s">
        <v>1127</v>
      </c>
      <c r="E1325" s="14" t="str">
        <f>IF(D1325="999999","公共选修课",IF(D1325="","",IF(ISERROR(VLOOKUP(D1325,'[1]A7-1-1开设专业表'!$G$11:$H$200,2,0)),"专业方向在7.1.1不存在",VLOOKUP(D1325,'[1]A7-1-1开设专业表'!$G$11:$H$200,2,0))))</f>
        <v>公共选修课</v>
      </c>
      <c r="F1325" s="13" t="s">
        <v>1174</v>
      </c>
      <c r="G1325" s="13" t="s">
        <v>1175</v>
      </c>
      <c r="H1325" s="13" t="s">
        <v>18</v>
      </c>
      <c r="I1325" s="13" t="s">
        <v>19</v>
      </c>
      <c r="J1325" s="13" t="s">
        <v>80</v>
      </c>
      <c r="K1325" s="15">
        <v>32</v>
      </c>
    </row>
    <row r="1326" ht="24" spans="1:11">
      <c r="A1326" s="13">
        <v>1321</v>
      </c>
      <c r="B1326" s="13" t="s">
        <v>1127</v>
      </c>
      <c r="C1326" s="14" t="str">
        <f>IF(B1326="999999","公共选修课",IF(B1326="","",IF(ISERROR(VLOOKUP(B1326,'[1]A7-1-1开设专业表'!$E$11:$F$200,2,0)),"专业在7.1.1不存在",VLOOKUP(B1326,'[1]A7-1-1开设专业表'!$E$11:$F$200,2,0))))</f>
        <v>公共选修课</v>
      </c>
      <c r="D1326" s="13" t="s">
        <v>1127</v>
      </c>
      <c r="E1326" s="14" t="str">
        <f>IF(D1326="999999","公共选修课",IF(D1326="","",IF(ISERROR(VLOOKUP(D1326,'[1]A7-1-1开设专业表'!$G$11:$H$200,2,0)),"专业方向在7.1.1不存在",VLOOKUP(D1326,'[1]A7-1-1开设专业表'!$G$11:$H$200,2,0))))</f>
        <v>公共选修课</v>
      </c>
      <c r="F1326" s="13" t="s">
        <v>1176</v>
      </c>
      <c r="G1326" s="13" t="s">
        <v>1177</v>
      </c>
      <c r="H1326" s="13" t="s">
        <v>18</v>
      </c>
      <c r="I1326" s="13" t="s">
        <v>19</v>
      </c>
      <c r="J1326" s="13" t="s">
        <v>80</v>
      </c>
      <c r="K1326" s="15">
        <v>32</v>
      </c>
    </row>
    <row r="1327" spans="1:11">
      <c r="A1327" s="13">
        <v>1322</v>
      </c>
      <c r="B1327" s="13" t="s">
        <v>1127</v>
      </c>
      <c r="C1327" s="14" t="str">
        <f>IF(B1327="999999","公共选修课",IF(B1327="","",IF(ISERROR(VLOOKUP(B1327,'[1]A7-1-1开设专业表'!$E$11:$F$200,2,0)),"专业在7.1.1不存在",VLOOKUP(B1327,'[1]A7-1-1开设专业表'!$E$11:$F$200,2,0))))</f>
        <v>公共选修课</v>
      </c>
      <c r="D1327" s="13" t="s">
        <v>1127</v>
      </c>
      <c r="E1327" s="14" t="str">
        <f>IF(D1327="999999","公共选修课",IF(D1327="","",IF(ISERROR(VLOOKUP(D1327,'[1]A7-1-1开设专业表'!$G$11:$H$200,2,0)),"专业方向在7.1.1不存在",VLOOKUP(D1327,'[1]A7-1-1开设专业表'!$G$11:$H$200,2,0))))</f>
        <v>公共选修课</v>
      </c>
      <c r="F1327" s="13" t="s">
        <v>1178</v>
      </c>
      <c r="G1327" s="13" t="s">
        <v>1179</v>
      </c>
      <c r="H1327" s="13" t="s">
        <v>18</v>
      </c>
      <c r="I1327" s="13" t="s">
        <v>19</v>
      </c>
      <c r="J1327" s="13" t="s">
        <v>80</v>
      </c>
      <c r="K1327" s="15">
        <v>64</v>
      </c>
    </row>
    <row r="1328" ht="24" spans="1:11">
      <c r="A1328" s="13">
        <v>1323</v>
      </c>
      <c r="B1328" s="13" t="s">
        <v>1127</v>
      </c>
      <c r="C1328" s="14" t="str">
        <f>IF(B1328="999999","公共选修课",IF(B1328="","",IF(ISERROR(VLOOKUP(B1328,'[1]A7-1-1开设专业表'!$E$11:$F$200,2,0)),"专业在7.1.1不存在",VLOOKUP(B1328,'[1]A7-1-1开设专业表'!$E$11:$F$200,2,0))))</f>
        <v>公共选修课</v>
      </c>
      <c r="D1328" s="13" t="s">
        <v>1127</v>
      </c>
      <c r="E1328" s="14" t="str">
        <f>IF(D1328="999999","公共选修课",IF(D1328="","",IF(ISERROR(VLOOKUP(D1328,'[1]A7-1-1开设专业表'!$G$11:$H$200,2,0)),"专业方向在7.1.1不存在",VLOOKUP(D1328,'[1]A7-1-1开设专业表'!$G$11:$H$200,2,0))))</f>
        <v>公共选修课</v>
      </c>
      <c r="F1328" s="13" t="s">
        <v>1180</v>
      </c>
      <c r="G1328" s="13" t="s">
        <v>1181</v>
      </c>
      <c r="H1328" s="13" t="s">
        <v>18</v>
      </c>
      <c r="I1328" s="13" t="s">
        <v>19</v>
      </c>
      <c r="J1328" s="13" t="s">
        <v>80</v>
      </c>
      <c r="K1328" s="15">
        <v>64</v>
      </c>
    </row>
    <row r="1329" spans="1:11">
      <c r="A1329" s="13">
        <v>1324</v>
      </c>
      <c r="B1329" s="13" t="s">
        <v>1127</v>
      </c>
      <c r="C1329" s="14" t="str">
        <f>IF(B1329="999999","公共选修课",IF(B1329="","",IF(ISERROR(VLOOKUP(B1329,'[1]A7-1-1开设专业表'!$E$11:$F$200,2,0)),"专业在7.1.1不存在",VLOOKUP(B1329,'[1]A7-1-1开设专业表'!$E$11:$F$200,2,0))))</f>
        <v>公共选修课</v>
      </c>
      <c r="D1329" s="13" t="s">
        <v>1127</v>
      </c>
      <c r="E1329" s="14" t="str">
        <f>IF(D1329="999999","公共选修课",IF(D1329="","",IF(ISERROR(VLOOKUP(D1329,'[1]A7-1-1开设专业表'!$G$11:$H$200,2,0)),"专业方向在7.1.1不存在",VLOOKUP(D1329,'[1]A7-1-1开设专业表'!$G$11:$H$200,2,0))))</f>
        <v>公共选修课</v>
      </c>
      <c r="F1329" s="13" t="s">
        <v>1182</v>
      </c>
      <c r="G1329" s="13" t="s">
        <v>79</v>
      </c>
      <c r="H1329" s="13" t="s">
        <v>18</v>
      </c>
      <c r="I1329" s="13" t="s">
        <v>19</v>
      </c>
      <c r="J1329" s="13" t="s">
        <v>80</v>
      </c>
      <c r="K1329" s="15">
        <v>32</v>
      </c>
    </row>
    <row r="1330" ht="24" spans="1:11">
      <c r="A1330" s="13">
        <v>1325</v>
      </c>
      <c r="B1330" s="13" t="s">
        <v>1127</v>
      </c>
      <c r="C1330" s="14" t="str">
        <f>IF(B1330="999999","公共选修课",IF(B1330="","",IF(ISERROR(VLOOKUP(B1330,'[1]A7-1-1开设专业表'!$E$11:$F$200,2,0)),"专业在7.1.1不存在",VLOOKUP(B1330,'[1]A7-1-1开设专业表'!$E$11:$F$200,2,0))))</f>
        <v>公共选修课</v>
      </c>
      <c r="D1330" s="13" t="s">
        <v>1127</v>
      </c>
      <c r="E1330" s="14" t="str">
        <f>IF(D1330="999999","公共选修课",IF(D1330="","",IF(ISERROR(VLOOKUP(D1330,'[1]A7-1-1开设专业表'!$G$11:$H$200,2,0)),"专业方向在7.1.1不存在",VLOOKUP(D1330,'[1]A7-1-1开设专业表'!$G$11:$H$200,2,0))))</f>
        <v>公共选修课</v>
      </c>
      <c r="F1330" s="13" t="s">
        <v>1183</v>
      </c>
      <c r="G1330" s="13" t="s">
        <v>1184</v>
      </c>
      <c r="H1330" s="13" t="s">
        <v>18</v>
      </c>
      <c r="I1330" s="13" t="s">
        <v>19</v>
      </c>
      <c r="J1330" s="13" t="s">
        <v>80</v>
      </c>
      <c r="K1330" s="15">
        <v>32</v>
      </c>
    </row>
    <row r="1331" ht="24" spans="1:11">
      <c r="A1331" s="13">
        <v>1326</v>
      </c>
      <c r="B1331" s="13" t="s">
        <v>1127</v>
      </c>
      <c r="C1331" s="14" t="str">
        <f>IF(B1331="999999","公共选修课",IF(B1331="","",IF(ISERROR(VLOOKUP(B1331,'[1]A7-1-1开设专业表'!$E$11:$F$200,2,0)),"专业在7.1.1不存在",VLOOKUP(B1331,'[1]A7-1-1开设专业表'!$E$11:$F$200,2,0))))</f>
        <v>公共选修课</v>
      </c>
      <c r="D1331" s="13" t="s">
        <v>1127</v>
      </c>
      <c r="E1331" s="14" t="str">
        <f>IF(D1331="999999","公共选修课",IF(D1331="","",IF(ISERROR(VLOOKUP(D1331,'[1]A7-1-1开设专业表'!$G$11:$H$200,2,0)),"专业方向在7.1.1不存在",VLOOKUP(D1331,'[1]A7-1-1开设专业表'!$G$11:$H$200,2,0))))</f>
        <v>公共选修课</v>
      </c>
      <c r="F1331" s="13" t="s">
        <v>1185</v>
      </c>
      <c r="G1331" s="13" t="s">
        <v>1186</v>
      </c>
      <c r="H1331" s="13" t="s">
        <v>29</v>
      </c>
      <c r="I1331" s="13" t="s">
        <v>19</v>
      </c>
      <c r="J1331" s="13" t="s">
        <v>80</v>
      </c>
      <c r="K1331" s="15">
        <v>32</v>
      </c>
    </row>
  </sheetData>
  <mergeCells count="12">
    <mergeCell ref="A1:K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</mergeCells>
  <dataValidations count="3">
    <dataValidation type="list" allowBlank="1" showInputMessage="1" showErrorMessage="1" sqref="H6:H1331">
      <formula1>"A类,B类,C类"</formula1>
    </dataValidation>
    <dataValidation type="list" allowBlank="1" showInputMessage="1" showErrorMessage="1" sqref="I6:I1331">
      <formula1>"公共课,专业基础课,专业课"</formula1>
    </dataValidation>
    <dataValidation type="list" allowBlank="1" showInputMessage="1" showErrorMessage="1" sqref="J6:J1331">
      <formula1>"必修课,专业选修课,公共选修课"</formula1>
    </dataValidation>
  </dataValidation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2017-10-17T05:39:52Z</dcterms:created>
  <dcterms:modified xsi:type="dcterms:W3CDTF">2017-10-17T05:41:37Z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2052-10.1.0.6876</vt:lpwstr>
  </property>
</Properties>
</file>